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Bulletin\1Q2020\kap S\"/>
    </mc:Choice>
  </mc:AlternateContent>
  <bookViews>
    <workbookView xWindow="-15" yWindow="-15" windowWidth="15420" windowHeight="3870"/>
  </bookViews>
  <sheets>
    <sheet name="Tab.S10" sheetId="1" r:id="rId1"/>
  </sheets>
  <calcPr calcId="162913"/>
</workbook>
</file>

<file path=xl/calcChain.xml><?xml version="1.0" encoding="utf-8"?>
<calcChain xmlns="http://schemas.openxmlformats.org/spreadsheetml/2006/main">
  <c r="I6" i="1" l="1"/>
  <c r="G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E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8" i="1"/>
  <c r="E6" i="1" l="1"/>
</calcChain>
</file>

<file path=xl/sharedStrings.xml><?xml version="1.0" encoding="utf-8"?>
<sst xmlns="http://schemas.openxmlformats.org/spreadsheetml/2006/main" count="81" uniqueCount="62">
  <si>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</si>
  <si>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</si>
  <si>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</si>
  <si>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</si>
  <si>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</si>
  <si>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</si>
  <si>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</si>
  <si>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</si>
  <si>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</si>
  <si>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</si>
  <si>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</si>
  <si>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</si>
  <si>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</si>
  <si>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</si>
  <si>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</si>
  <si>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</si>
  <si>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</si>
  <si>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</si>
  <si>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</si>
  <si>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</si>
  <si>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</si>
  <si>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</si>
  <si>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</si>
  <si>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</si>
  <si>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</si>
  <si>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</si>
  <si>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</si>
  <si>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</si>
  <si>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</si>
  <si>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</si>
  <si>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</si>
  <si>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</si>
  <si>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</si>
  <si>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</si>
  <si>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</si>
  <si>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</si>
  <si>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</si>
  <si>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</si>
  <si>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</si>
  <si>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</si>
  <si>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</si>
  <si>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</si>
  <si>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</si>
  <si>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</si>
  <si>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</si>
  <si>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</si>
  <si>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</si>
  <si>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</si>
  <si>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</si>
  <si>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</si>
  <si>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Vrozené vady, deformace a chromozomální
abnormality (Q00 - Q99)  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</si>
  <si>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</si>
  <si>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</si>
  <si>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</si>
  <si>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</si>
  <si>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r>
      <t xml:space="preserve">1) </t>
    </r>
    <r>
      <rPr>
        <sz val="8"/>
        <rFont val="Arial CE"/>
        <family val="2"/>
        <charset val="238"/>
      </rPr>
      <t>podíl zemřelých podle jednotlivých příčin smrti k celkovému počtu zemřelých</t>
    </r>
  </si>
  <si>
    <r>
      <t xml:space="preserve">v % </t>
    </r>
    <r>
      <rPr>
        <vertAlign val="superscript"/>
        <sz val="8"/>
        <rFont val="Arial CE"/>
        <family val="2"/>
        <charset val="238"/>
      </rPr>
      <t>1)</t>
    </r>
  </si>
  <si>
    <t>XIII.</t>
  </si>
  <si>
    <t>XVII.</t>
  </si>
  <si>
    <t>XVIII.</t>
  </si>
  <si>
    <t>Tab. S.10  Zemřelí podle příčin smrti v kraji Hl. m. Praha v 1. až 4. čtvrtletí 2019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</si>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</sst>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left" wrapText="1"/>
    </xf>
    <xf numFmtId="0" fontId="0" fillId="0" borderId="4" xfId="0" applyFont="1" applyFill="1" applyBorder="1"/>
    <xf numFmtId="164" fontId="5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6" fillId="0" borderId="0" xfId="0" applyFont="1" applyFill="1" applyBorder="1"/>
    <xf numFmtId="164" fontId="5" fillId="0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12" xfId="0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right"/>
    </xf>
    <xf numFmtId="166" fontId="8" fillId="0" borderId="5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164" fontId="8" fillId="0" borderId="4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5" fontId="10" fillId="0" borderId="4" xfId="1" applyNumberFormat="1" applyFont="1" applyFill="1" applyBorder="1" applyAlignment="1">
      <alignment horizontal="right"/>
    </xf>
    <xf numFmtId="164" fontId="1" fillId="0" borderId="0" xfId="0" applyNumberFormat="1" applyFont="1" applyBorder="1"/>
    <xf numFmtId="166" fontId="10" fillId="0" borderId="4" xfId="1" applyNumberFormat="1" applyFont="1" applyFill="1" applyBorder="1" applyAlignment="1">
      <alignment horizontal="right"/>
    </xf>
    <xf numFmtId="166" fontId="10" fillId="0" borderId="14" xfId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 wrapText="1"/>
    </xf>
    <xf numFmtId="2" fontId="5" fillId="0" borderId="5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2" xfId="0" applyFont="1" applyBorder="1" applyAlignment="1">
      <alignment horizontal="left"/>
    </xf>
    <xf numFmtId="164" fontId="5" fillId="0" borderId="15" xfId="0" applyNumberFormat="1" applyFont="1" applyFill="1" applyBorder="1" applyAlignment="1">
      <alignment horizontal="right"/>
    </xf>
    <xf numFmtId="165" fontId="10" fillId="0" borderId="14" xfId="1" applyNumberFormat="1" applyFont="1" applyFill="1" applyBorder="1" applyAlignment="1">
      <alignment horizontal="right"/>
    </xf>
  </cellXfs>
  <cellStyles count="2">
    <cellStyle name="Normální" xfId="0" builtinId="0"/>
    <cellStyle name="normální_11_zemřelí_příčin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sqref="A1:I1"/>
    </sheetView>
  </sheetViews>
  <sheetFormatPr defaultRowHeight="12.75" x14ac:dyDescent="0.2"/>
  <cols>
    <col min="1" max="1" width="4.140625" style="6" customWidth="1"/>
    <col min="2" max="2" width="7" style="1" customWidth="1"/>
    <col min="3" max="3" width="32.7109375" style="1" customWidth="1"/>
    <col min="4" max="4" width="7.140625" style="1" customWidth="1"/>
    <col min="5" max="5" width="6.7109375" style="1" customWidth="1"/>
    <col min="6" max="6" width="7.7109375" style="7" bestFit="1" customWidth="1"/>
    <col min="7" max="7" width="5" style="1" bestFit="1" customWidth="1"/>
    <col min="8" max="8" width="7.7109375" style="7" bestFit="1" customWidth="1"/>
    <col min="9" max="9" width="5" style="2" bestFit="1" customWidth="1"/>
    <col min="10" max="10" width="9.140625" style="2"/>
    <col min="11" max="16384" width="9.140625" style="1"/>
  </cols>
  <sheetData>
    <row r="1" spans="1:9" ht="18.95" customHeight="1" x14ac:dyDescent="0.2">
      <c r="A1" s="30" t="s">
        <v>60</v>
      </c>
      <c r="B1" s="30"/>
      <c r="C1" s="30"/>
      <c r="D1" s="30"/>
      <c r="E1" s="30"/>
      <c r="F1" s="31"/>
      <c r="G1" s="31"/>
      <c r="H1" s="31"/>
      <c r="I1" s="31"/>
    </row>
    <row r="2" spans="1:9" ht="11.25" customHeight="1" thickBot="1" x14ac:dyDescent="0.25">
      <c r="A2" s="50"/>
      <c r="B2" s="50"/>
      <c r="C2" s="50"/>
    </row>
    <row r="3" spans="1:9" ht="15" customHeight="1" x14ac:dyDescent="0.2">
      <c r="A3" s="34"/>
      <c r="B3" s="34"/>
      <c r="C3" s="34"/>
      <c r="D3" s="39" t="s">
        <v>0</v>
      </c>
      <c r="E3" s="40"/>
      <c r="F3" s="40"/>
      <c r="G3" s="40"/>
      <c r="H3" s="40"/>
      <c r="I3" s="40"/>
    </row>
    <row r="4" spans="1:9" ht="15" customHeight="1" x14ac:dyDescent="0.2">
      <c r="A4" s="35"/>
      <c r="B4" s="35"/>
      <c r="C4" s="35"/>
      <c r="D4" s="37" t="s">
        <v>1</v>
      </c>
      <c r="E4" s="38"/>
      <c r="F4" s="41" t="s">
        <v>2</v>
      </c>
      <c r="G4" s="41"/>
      <c r="H4" s="41" t="s">
        <v>3</v>
      </c>
      <c r="I4" s="37"/>
    </row>
    <row r="5" spans="1:9" ht="15" customHeight="1" thickBot="1" x14ac:dyDescent="0.25">
      <c r="A5" s="36"/>
      <c r="B5" s="36"/>
      <c r="C5" s="36"/>
      <c r="D5" s="9" t="s">
        <v>4</v>
      </c>
      <c r="E5" s="9" t="s">
        <v>56</v>
      </c>
      <c r="F5" s="8" t="s">
        <v>4</v>
      </c>
      <c r="G5" s="9" t="s">
        <v>56</v>
      </c>
      <c r="H5" s="9" t="s">
        <v>4</v>
      </c>
      <c r="I5" s="20" t="s">
        <v>56</v>
      </c>
    </row>
    <row r="6" spans="1:9" ht="15" customHeight="1" x14ac:dyDescent="0.2">
      <c r="A6" s="42" t="s">
        <v>5</v>
      </c>
      <c r="B6" s="43"/>
      <c r="C6" s="43"/>
      <c r="D6" s="21">
        <v>12178</v>
      </c>
      <c r="E6" s="22">
        <f>D6/$D$6*100</f>
        <v>100</v>
      </c>
      <c r="F6" s="23">
        <v>5901</v>
      </c>
      <c r="G6" s="25">
        <f>SUM(G8:G9,G17:G23,G27,G29:G34,G35:G37)</f>
        <v>48.456232550500914</v>
      </c>
      <c r="H6" s="23">
        <v>6277</v>
      </c>
      <c r="I6" s="51">
        <f>SUM(I8:I9,I17:I23,I27,I29:I34,I35:I37)</f>
        <v>51.5437674494991</v>
      </c>
    </row>
    <row r="7" spans="1:9" ht="14.25" customHeight="1" x14ac:dyDescent="0.2">
      <c r="A7" s="46" t="s">
        <v>6</v>
      </c>
      <c r="B7" s="47"/>
      <c r="C7" s="47"/>
      <c r="D7" s="14"/>
      <c r="E7" s="24"/>
      <c r="F7" s="12"/>
      <c r="G7" s="13"/>
      <c r="H7" s="15"/>
      <c r="I7" s="16"/>
    </row>
    <row r="8" spans="1:9" ht="15" customHeight="1" x14ac:dyDescent="0.2">
      <c r="A8" s="3" t="s">
        <v>7</v>
      </c>
      <c r="B8" s="4" t="s">
        <v>8</v>
      </c>
      <c r="C8" s="10"/>
      <c r="D8" s="26">
        <v>188</v>
      </c>
      <c r="E8" s="28">
        <f>100*D8/$D$6</f>
        <v>1.5437674494990967</v>
      </c>
      <c r="F8" s="26">
        <v>89</v>
      </c>
      <c r="G8" s="28">
        <f t="shared" ref="G8:G38" si="0">100*F8/$D$6</f>
        <v>0.73082607981606174</v>
      </c>
      <c r="H8" s="26">
        <v>99</v>
      </c>
      <c r="I8" s="29">
        <f t="shared" ref="I8:I38" si="1">100*H8/$D$6</f>
        <v>0.81294136968303499</v>
      </c>
    </row>
    <row r="9" spans="1:9" ht="15" customHeight="1" x14ac:dyDescent="0.2">
      <c r="A9" s="3" t="s">
        <v>9</v>
      </c>
      <c r="B9" s="4" t="s">
        <v>10</v>
      </c>
      <c r="C9" s="10"/>
      <c r="D9" s="26">
        <v>3301</v>
      </c>
      <c r="E9" s="28">
        <f t="shared" ref="E9:E38" si="2">100*D9/$D$6</f>
        <v>27.106257185087863</v>
      </c>
      <c r="F9" s="26">
        <v>1709</v>
      </c>
      <c r="G9" s="28">
        <f t="shared" si="0"/>
        <v>14.033503038265724</v>
      </c>
      <c r="H9" s="26">
        <v>1592</v>
      </c>
      <c r="I9" s="29">
        <f t="shared" si="1"/>
        <v>13.072754146822138</v>
      </c>
    </row>
    <row r="10" spans="1:9" ht="15" customHeight="1" x14ac:dyDescent="0.2">
      <c r="A10" s="3"/>
      <c r="B10" s="5" t="s">
        <v>11</v>
      </c>
      <c r="C10" s="10" t="s">
        <v>12</v>
      </c>
      <c r="D10" s="26">
        <v>3239</v>
      </c>
      <c r="E10" s="28">
        <f t="shared" si="2"/>
        <v>26.59714238791263</v>
      </c>
      <c r="F10" s="26">
        <v>1675</v>
      </c>
      <c r="G10" s="28">
        <f t="shared" si="0"/>
        <v>13.754311052718016</v>
      </c>
      <c r="H10" s="26">
        <v>1564</v>
      </c>
      <c r="I10" s="29">
        <f t="shared" si="1"/>
        <v>12.842831335194614</v>
      </c>
    </row>
    <row r="11" spans="1:9" ht="15" customHeight="1" x14ac:dyDescent="0.2">
      <c r="A11" s="3"/>
      <c r="B11" s="5" t="s">
        <v>11</v>
      </c>
      <c r="C11" s="10" t="s">
        <v>13</v>
      </c>
      <c r="D11" s="26">
        <v>275</v>
      </c>
      <c r="E11" s="28">
        <f t="shared" si="2"/>
        <v>2.2581704713417636</v>
      </c>
      <c r="F11" s="26">
        <v>144</v>
      </c>
      <c r="G11" s="28">
        <f t="shared" si="0"/>
        <v>1.1824601740844145</v>
      </c>
      <c r="H11" s="26">
        <v>131</v>
      </c>
      <c r="I11" s="29">
        <f t="shared" si="1"/>
        <v>1.0757102972573493</v>
      </c>
    </row>
    <row r="12" spans="1:9" ht="15" customHeight="1" x14ac:dyDescent="0.2">
      <c r="A12" s="3"/>
      <c r="B12" s="2"/>
      <c r="C12" s="10" t="s">
        <v>14</v>
      </c>
      <c r="D12" s="26">
        <v>89</v>
      </c>
      <c r="E12" s="28">
        <f t="shared" si="2"/>
        <v>0.73082607981606174</v>
      </c>
      <c r="F12" s="26">
        <v>53</v>
      </c>
      <c r="G12" s="28">
        <f t="shared" si="0"/>
        <v>0.43521103629495811</v>
      </c>
      <c r="H12" s="26">
        <v>36</v>
      </c>
      <c r="I12" s="29">
        <f t="shared" si="1"/>
        <v>0.29561504352110363</v>
      </c>
    </row>
    <row r="13" spans="1:9" ht="15" customHeight="1" x14ac:dyDescent="0.2">
      <c r="A13" s="3"/>
      <c r="B13" s="2"/>
      <c r="C13" s="10" t="s">
        <v>15</v>
      </c>
      <c r="D13" s="26">
        <v>25</v>
      </c>
      <c r="E13" s="28">
        <f t="shared" si="2"/>
        <v>0.20528822466743307</v>
      </c>
      <c r="F13" s="26">
        <v>21</v>
      </c>
      <c r="G13" s="28">
        <f t="shared" si="0"/>
        <v>0.17244210872064378</v>
      </c>
      <c r="H13" s="26">
        <v>4</v>
      </c>
      <c r="I13" s="29">
        <f t="shared" si="1"/>
        <v>3.2846115946789295E-2</v>
      </c>
    </row>
    <row r="14" spans="1:9" ht="15" customHeight="1" x14ac:dyDescent="0.2">
      <c r="A14" s="3"/>
      <c r="B14" s="2"/>
      <c r="C14" s="10" t="s">
        <v>16</v>
      </c>
      <c r="D14" s="26">
        <v>631</v>
      </c>
      <c r="E14" s="28">
        <f t="shared" si="2"/>
        <v>5.1814747906060106</v>
      </c>
      <c r="F14" s="26">
        <v>360</v>
      </c>
      <c r="G14" s="28">
        <f t="shared" si="0"/>
        <v>2.9561504352110362</v>
      </c>
      <c r="H14" s="26">
        <v>271</v>
      </c>
      <c r="I14" s="29">
        <f t="shared" si="1"/>
        <v>2.2253243553949744</v>
      </c>
    </row>
    <row r="15" spans="1:9" ht="15" customHeight="1" x14ac:dyDescent="0.2">
      <c r="A15" s="3"/>
      <c r="B15" s="2"/>
      <c r="C15" s="10" t="s">
        <v>17</v>
      </c>
      <c r="D15" s="26">
        <v>250</v>
      </c>
      <c r="E15" s="28">
        <f t="shared" si="2"/>
        <v>2.0528822466743306</v>
      </c>
      <c r="F15" s="26">
        <v>1</v>
      </c>
      <c r="G15" s="28">
        <f t="shared" si="0"/>
        <v>8.2115289866973237E-3</v>
      </c>
      <c r="H15" s="26">
        <v>249</v>
      </c>
      <c r="I15" s="29">
        <f t="shared" si="1"/>
        <v>2.0446707176876333</v>
      </c>
    </row>
    <row r="16" spans="1:9" ht="24.75" customHeight="1" x14ac:dyDescent="0.2">
      <c r="A16" s="3"/>
      <c r="B16" s="2"/>
      <c r="C16" s="11" t="s">
        <v>18</v>
      </c>
      <c r="D16" s="26">
        <v>263</v>
      </c>
      <c r="E16" s="28">
        <f t="shared" si="2"/>
        <v>2.159632123501396</v>
      </c>
      <c r="F16" s="26">
        <v>139</v>
      </c>
      <c r="G16" s="28">
        <f t="shared" si="0"/>
        <v>1.141402529150928</v>
      </c>
      <c r="H16" s="26">
        <v>124</v>
      </c>
      <c r="I16" s="29">
        <f t="shared" si="1"/>
        <v>1.018229594350468</v>
      </c>
    </row>
    <row r="17" spans="1:9" ht="24" customHeight="1" x14ac:dyDescent="0.2">
      <c r="A17" s="17" t="s">
        <v>19</v>
      </c>
      <c r="B17" s="32" t="s">
        <v>20</v>
      </c>
      <c r="C17" s="33"/>
      <c r="D17" s="26">
        <v>17</v>
      </c>
      <c r="E17" s="28">
        <f t="shared" si="2"/>
        <v>0.13959599277385448</v>
      </c>
      <c r="F17" s="26">
        <v>6</v>
      </c>
      <c r="G17" s="28">
        <f t="shared" si="0"/>
        <v>4.9269173920183935E-2</v>
      </c>
      <c r="H17" s="26">
        <v>11</v>
      </c>
      <c r="I17" s="29">
        <f t="shared" si="1"/>
        <v>9.0326818853670554E-2</v>
      </c>
    </row>
    <row r="18" spans="1:9" ht="15" customHeight="1" x14ac:dyDescent="0.2">
      <c r="A18" s="3" t="s">
        <v>21</v>
      </c>
      <c r="B18" s="4" t="s">
        <v>22</v>
      </c>
      <c r="C18" s="10"/>
      <c r="D18" s="26">
        <v>460</v>
      </c>
      <c r="E18" s="28">
        <f t="shared" si="2"/>
        <v>3.7773033338807687</v>
      </c>
      <c r="F18" s="26">
        <v>216</v>
      </c>
      <c r="G18" s="28">
        <f t="shared" si="0"/>
        <v>1.7736902611266219</v>
      </c>
      <c r="H18" s="26">
        <v>244</v>
      </c>
      <c r="I18" s="29">
        <f t="shared" si="1"/>
        <v>2.0036130727541468</v>
      </c>
    </row>
    <row r="19" spans="1:9" ht="15" customHeight="1" x14ac:dyDescent="0.2">
      <c r="A19" s="3" t="s">
        <v>23</v>
      </c>
      <c r="B19" s="4" t="s">
        <v>24</v>
      </c>
      <c r="C19" s="10"/>
      <c r="D19" s="26">
        <v>263</v>
      </c>
      <c r="E19" s="28">
        <f t="shared" si="2"/>
        <v>2.159632123501396</v>
      </c>
      <c r="F19" s="26">
        <v>104</v>
      </c>
      <c r="G19" s="28">
        <f t="shared" si="0"/>
        <v>0.85399901461652161</v>
      </c>
      <c r="H19" s="26">
        <v>159</v>
      </c>
      <c r="I19" s="29">
        <f t="shared" si="1"/>
        <v>1.3056331088848743</v>
      </c>
    </row>
    <row r="20" spans="1:9" ht="15" customHeight="1" x14ac:dyDescent="0.2">
      <c r="A20" s="3" t="s">
        <v>25</v>
      </c>
      <c r="B20" s="4" t="s">
        <v>26</v>
      </c>
      <c r="C20" s="10"/>
      <c r="D20" s="26">
        <v>572</v>
      </c>
      <c r="E20" s="28">
        <f t="shared" si="2"/>
        <v>4.6969945803908688</v>
      </c>
      <c r="F20" s="26">
        <v>239</v>
      </c>
      <c r="G20" s="28">
        <f t="shared" si="0"/>
        <v>1.9625554278206603</v>
      </c>
      <c r="H20" s="26">
        <v>333</v>
      </c>
      <c r="I20" s="29">
        <f t="shared" si="1"/>
        <v>2.7344391525702085</v>
      </c>
    </row>
    <row r="21" spans="1:9" ht="15" customHeight="1" x14ac:dyDescent="0.2">
      <c r="A21" s="3" t="s">
        <v>27</v>
      </c>
      <c r="B21" s="4" t="s">
        <v>28</v>
      </c>
      <c r="C21" s="10"/>
      <c r="D21" s="26" t="s">
        <v>61</v>
      </c>
      <c r="E21" s="26" t="s">
        <v>61</v>
      </c>
      <c r="F21" s="26" t="s">
        <v>61</v>
      </c>
      <c r="G21" s="26" t="s">
        <v>61</v>
      </c>
      <c r="H21" s="26" t="s">
        <v>61</v>
      </c>
      <c r="I21" s="52" t="s">
        <v>61</v>
      </c>
    </row>
    <row r="22" spans="1:9" ht="15" customHeight="1" x14ac:dyDescent="0.2">
      <c r="A22" s="3" t="s">
        <v>29</v>
      </c>
      <c r="B22" s="4" t="s">
        <v>30</v>
      </c>
      <c r="C22" s="10"/>
      <c r="D22" s="26" t="s">
        <v>61</v>
      </c>
      <c r="E22" s="26" t="s">
        <v>61</v>
      </c>
      <c r="F22" s="26" t="s">
        <v>61</v>
      </c>
      <c r="G22" s="26" t="s">
        <v>61</v>
      </c>
      <c r="H22" s="26" t="s">
        <v>61</v>
      </c>
      <c r="I22" s="29"/>
    </row>
    <row r="23" spans="1:9" ht="15" customHeight="1" x14ac:dyDescent="0.2">
      <c r="A23" s="3" t="s">
        <v>31</v>
      </c>
      <c r="B23" s="4" t="s">
        <v>32</v>
      </c>
      <c r="C23" s="10"/>
      <c r="D23" s="26">
        <v>4980</v>
      </c>
      <c r="E23" s="28">
        <f t="shared" si="2"/>
        <v>40.893414353752668</v>
      </c>
      <c r="F23" s="26">
        <v>2227</v>
      </c>
      <c r="G23" s="28">
        <f t="shared" si="0"/>
        <v>18.287075053374938</v>
      </c>
      <c r="H23" s="26">
        <v>2753</v>
      </c>
      <c r="I23" s="29">
        <f t="shared" si="1"/>
        <v>22.60633930037773</v>
      </c>
    </row>
    <row r="24" spans="1:9" ht="15" customHeight="1" x14ac:dyDescent="0.2">
      <c r="A24" s="3"/>
      <c r="B24" s="5" t="s">
        <v>11</v>
      </c>
      <c r="C24" s="10" t="s">
        <v>33</v>
      </c>
      <c r="D24" s="26">
        <v>344</v>
      </c>
      <c r="E24" s="28">
        <f t="shared" si="2"/>
        <v>2.8247659714238793</v>
      </c>
      <c r="F24" s="26">
        <v>188</v>
      </c>
      <c r="G24" s="28">
        <f t="shared" si="0"/>
        <v>1.5437674494990967</v>
      </c>
      <c r="H24" s="26">
        <v>156</v>
      </c>
      <c r="I24" s="29">
        <f t="shared" si="1"/>
        <v>1.2809985219247824</v>
      </c>
    </row>
    <row r="25" spans="1:9" ht="24" customHeight="1" x14ac:dyDescent="0.2">
      <c r="A25" s="3"/>
      <c r="B25" s="2"/>
      <c r="C25" s="11" t="s">
        <v>34</v>
      </c>
      <c r="D25" s="26">
        <v>2226</v>
      </c>
      <c r="E25" s="28">
        <f t="shared" si="2"/>
        <v>18.278863524388242</v>
      </c>
      <c r="F25" s="26">
        <v>1021</v>
      </c>
      <c r="G25" s="28">
        <f t="shared" si="0"/>
        <v>8.3839710954179676</v>
      </c>
      <c r="H25" s="26">
        <v>1205</v>
      </c>
      <c r="I25" s="29">
        <f t="shared" si="1"/>
        <v>9.8948924289702749</v>
      </c>
    </row>
    <row r="26" spans="1:9" ht="15" customHeight="1" x14ac:dyDescent="0.2">
      <c r="A26" s="3"/>
      <c r="B26" s="2"/>
      <c r="C26" s="10" t="s">
        <v>35</v>
      </c>
      <c r="D26" s="26">
        <v>727</v>
      </c>
      <c r="E26" s="28">
        <f t="shared" si="2"/>
        <v>5.9697815733289534</v>
      </c>
      <c r="F26" s="26">
        <v>290</v>
      </c>
      <c r="G26" s="28">
        <f t="shared" si="0"/>
        <v>2.3813434061422236</v>
      </c>
      <c r="H26" s="26">
        <v>437</v>
      </c>
      <c r="I26" s="29">
        <f t="shared" si="1"/>
        <v>3.5884381671867303</v>
      </c>
    </row>
    <row r="27" spans="1:9" ht="15" customHeight="1" x14ac:dyDescent="0.2">
      <c r="A27" s="3" t="s">
        <v>36</v>
      </c>
      <c r="B27" s="4" t="s">
        <v>37</v>
      </c>
      <c r="C27" s="10"/>
      <c r="D27" s="26">
        <v>805</v>
      </c>
      <c r="E27" s="28">
        <f t="shared" si="2"/>
        <v>6.6102808342913448</v>
      </c>
      <c r="F27" s="26">
        <v>412</v>
      </c>
      <c r="G27" s="28">
        <f t="shared" si="0"/>
        <v>3.3831499425192972</v>
      </c>
      <c r="H27" s="26">
        <v>393</v>
      </c>
      <c r="I27" s="29">
        <f t="shared" si="1"/>
        <v>3.227130891772048</v>
      </c>
    </row>
    <row r="28" spans="1:9" ht="15" customHeight="1" x14ac:dyDescent="0.2">
      <c r="A28" s="3"/>
      <c r="B28" s="5" t="s">
        <v>11</v>
      </c>
      <c r="C28" s="10" t="s">
        <v>38</v>
      </c>
      <c r="D28" s="26">
        <v>290</v>
      </c>
      <c r="E28" s="28">
        <f t="shared" si="2"/>
        <v>2.3813434061422236</v>
      </c>
      <c r="F28" s="26">
        <v>154</v>
      </c>
      <c r="G28" s="28">
        <f t="shared" si="0"/>
        <v>1.2645754639513878</v>
      </c>
      <c r="H28" s="26">
        <v>136</v>
      </c>
      <c r="I28" s="29">
        <f t="shared" si="1"/>
        <v>1.1167679421908359</v>
      </c>
    </row>
    <row r="29" spans="1:9" ht="15" customHeight="1" x14ac:dyDescent="0.2">
      <c r="A29" s="3" t="s">
        <v>39</v>
      </c>
      <c r="B29" s="4" t="s">
        <v>40</v>
      </c>
      <c r="C29" s="10"/>
      <c r="D29" s="26">
        <v>509</v>
      </c>
      <c r="E29" s="28">
        <f t="shared" si="2"/>
        <v>4.1796682542289378</v>
      </c>
      <c r="F29" s="26">
        <v>284</v>
      </c>
      <c r="G29" s="28">
        <f t="shared" si="0"/>
        <v>2.3320742322220398</v>
      </c>
      <c r="H29" s="26">
        <v>225</v>
      </c>
      <c r="I29" s="29">
        <f t="shared" si="1"/>
        <v>1.8475940220068976</v>
      </c>
    </row>
    <row r="30" spans="1:9" ht="15" customHeight="1" x14ac:dyDescent="0.2">
      <c r="A30" s="3" t="s">
        <v>41</v>
      </c>
      <c r="B30" s="4" t="s">
        <v>42</v>
      </c>
      <c r="C30" s="10"/>
      <c r="D30" s="26">
        <v>22</v>
      </c>
      <c r="E30" s="28">
        <f t="shared" si="2"/>
        <v>0.18065363770734111</v>
      </c>
      <c r="F30" s="26">
        <v>8</v>
      </c>
      <c r="G30" s="28">
        <f t="shared" si="0"/>
        <v>6.569223189357859E-2</v>
      </c>
      <c r="H30" s="26">
        <v>14</v>
      </c>
      <c r="I30" s="29">
        <f t="shared" si="1"/>
        <v>0.11496140581376252</v>
      </c>
    </row>
    <row r="31" spans="1:9" ht="24" customHeight="1" x14ac:dyDescent="0.2">
      <c r="A31" s="18" t="s">
        <v>57</v>
      </c>
      <c r="B31" s="44" t="s">
        <v>43</v>
      </c>
      <c r="C31" s="45"/>
      <c r="D31" s="26">
        <v>29</v>
      </c>
      <c r="E31" s="28">
        <f t="shared" si="2"/>
        <v>0.23813434061422237</v>
      </c>
      <c r="F31" s="26">
        <v>10</v>
      </c>
      <c r="G31" s="28">
        <f t="shared" si="0"/>
        <v>8.2115289866973237E-2</v>
      </c>
      <c r="H31" s="26">
        <v>19</v>
      </c>
      <c r="I31" s="29">
        <f t="shared" si="1"/>
        <v>0.15601905074724914</v>
      </c>
    </row>
    <row r="32" spans="1:9" ht="15" customHeight="1" x14ac:dyDescent="0.2">
      <c r="A32" s="3" t="s">
        <v>44</v>
      </c>
      <c r="B32" s="4" t="s">
        <v>45</v>
      </c>
      <c r="C32" s="10"/>
      <c r="D32" s="26">
        <v>162</v>
      </c>
      <c r="E32" s="28">
        <f t="shared" si="2"/>
        <v>1.3302676958449664</v>
      </c>
      <c r="F32" s="26">
        <v>78</v>
      </c>
      <c r="G32" s="28">
        <f t="shared" si="0"/>
        <v>0.64049926096239118</v>
      </c>
      <c r="H32" s="26">
        <v>84</v>
      </c>
      <c r="I32" s="29">
        <f t="shared" si="1"/>
        <v>0.68976843488257511</v>
      </c>
    </row>
    <row r="33" spans="1:9" ht="15" customHeight="1" x14ac:dyDescent="0.2">
      <c r="A33" s="3" t="s">
        <v>46</v>
      </c>
      <c r="B33" s="4" t="s">
        <v>47</v>
      </c>
      <c r="C33" s="10"/>
      <c r="D33" s="26">
        <v>1</v>
      </c>
      <c r="E33" s="28">
        <f t="shared" si="2"/>
        <v>8.2115289866973237E-3</v>
      </c>
      <c r="F33" s="26" t="s">
        <v>61</v>
      </c>
      <c r="G33" s="28"/>
      <c r="H33" s="26">
        <v>1</v>
      </c>
      <c r="I33" s="29">
        <f t="shared" si="1"/>
        <v>8.2115289866973237E-3</v>
      </c>
    </row>
    <row r="34" spans="1:9" ht="15" customHeight="1" x14ac:dyDescent="0.2">
      <c r="A34" s="3" t="s">
        <v>48</v>
      </c>
      <c r="B34" s="4" t="s">
        <v>49</v>
      </c>
      <c r="C34" s="10"/>
      <c r="D34" s="26">
        <v>14</v>
      </c>
      <c r="E34" s="28">
        <f t="shared" si="2"/>
        <v>0.11496140581376252</v>
      </c>
      <c r="F34" s="26">
        <v>5</v>
      </c>
      <c r="G34" s="28">
        <f t="shared" si="0"/>
        <v>4.1057644933486619E-2</v>
      </c>
      <c r="H34" s="26">
        <v>9</v>
      </c>
      <c r="I34" s="29">
        <f t="shared" si="1"/>
        <v>7.3903760880275907E-2</v>
      </c>
    </row>
    <row r="35" spans="1:9" ht="24" customHeight="1" x14ac:dyDescent="0.2">
      <c r="A35" s="18" t="s">
        <v>58</v>
      </c>
      <c r="B35" s="44" t="s">
        <v>50</v>
      </c>
      <c r="C35" s="45"/>
      <c r="D35" s="26">
        <v>21</v>
      </c>
      <c r="E35" s="28">
        <f t="shared" si="2"/>
        <v>0.17244210872064378</v>
      </c>
      <c r="F35" s="26">
        <v>10</v>
      </c>
      <c r="G35" s="28">
        <f t="shared" si="0"/>
        <v>8.2115289866973237E-2</v>
      </c>
      <c r="H35" s="26">
        <v>11</v>
      </c>
      <c r="I35" s="29">
        <f t="shared" si="1"/>
        <v>9.0326818853670554E-2</v>
      </c>
    </row>
    <row r="36" spans="1:9" ht="24" customHeight="1" x14ac:dyDescent="0.2">
      <c r="A36" s="18" t="s">
        <v>59</v>
      </c>
      <c r="B36" s="44" t="s">
        <v>51</v>
      </c>
      <c r="C36" s="45"/>
      <c r="D36" s="26">
        <v>266</v>
      </c>
      <c r="E36" s="28">
        <f t="shared" si="2"/>
        <v>2.1842667104614879</v>
      </c>
      <c r="F36" s="26">
        <v>136</v>
      </c>
      <c r="G36" s="28">
        <f t="shared" si="0"/>
        <v>1.1167679421908359</v>
      </c>
      <c r="H36" s="26">
        <v>130</v>
      </c>
      <c r="I36" s="29">
        <f t="shared" si="1"/>
        <v>1.067498768270652</v>
      </c>
    </row>
    <row r="37" spans="1:9" ht="15" customHeight="1" x14ac:dyDescent="0.2">
      <c r="A37" s="3" t="s">
        <v>52</v>
      </c>
      <c r="B37" s="4" t="s">
        <v>53</v>
      </c>
      <c r="C37" s="10"/>
      <c r="D37" s="26">
        <v>568</v>
      </c>
      <c r="E37" s="28">
        <f t="shared" si="2"/>
        <v>4.6641484644440796</v>
      </c>
      <c r="F37" s="26">
        <v>368</v>
      </c>
      <c r="G37" s="28">
        <f t="shared" si="0"/>
        <v>3.021842667104615</v>
      </c>
      <c r="H37" s="26">
        <v>200</v>
      </c>
      <c r="I37" s="29">
        <f t="shared" si="1"/>
        <v>1.6423057973394646</v>
      </c>
    </row>
    <row r="38" spans="1:9" ht="15" customHeight="1" x14ac:dyDescent="0.2">
      <c r="A38" s="3"/>
      <c r="B38" s="5" t="s">
        <v>11</v>
      </c>
      <c r="C38" s="10" t="s">
        <v>54</v>
      </c>
      <c r="D38" s="26">
        <v>145</v>
      </c>
      <c r="E38" s="28">
        <f t="shared" si="2"/>
        <v>1.1906717030711118</v>
      </c>
      <c r="F38" s="26">
        <v>97</v>
      </c>
      <c r="G38" s="28">
        <f t="shared" si="0"/>
        <v>0.79651831170964038</v>
      </c>
      <c r="H38" s="26">
        <v>48</v>
      </c>
      <c r="I38" s="29">
        <f t="shared" si="1"/>
        <v>0.39415339136147148</v>
      </c>
    </row>
    <row r="39" spans="1:9" ht="5.0999999999999996" customHeight="1" x14ac:dyDescent="0.2">
      <c r="A39" s="3"/>
      <c r="B39" s="5"/>
      <c r="C39" s="4"/>
      <c r="D39" s="4"/>
      <c r="E39" s="4"/>
      <c r="F39" s="19"/>
      <c r="G39" s="27"/>
      <c r="H39" s="19"/>
    </row>
    <row r="40" spans="1:9" ht="11.25" customHeight="1" x14ac:dyDescent="0.2">
      <c r="A40" s="48" t="s">
        <v>55</v>
      </c>
      <c r="B40" s="48"/>
      <c r="C40" s="48"/>
      <c r="D40" s="48"/>
      <c r="E40" s="49"/>
      <c r="F40" s="49"/>
      <c r="G40" s="49"/>
      <c r="H40" s="19"/>
    </row>
  </sheetData>
  <mergeCells count="14">
    <mergeCell ref="B31:C31"/>
    <mergeCell ref="A7:C7"/>
    <mergeCell ref="A40:G40"/>
    <mergeCell ref="A2:C2"/>
    <mergeCell ref="B35:C35"/>
    <mergeCell ref="B36:C36"/>
    <mergeCell ref="A1:I1"/>
    <mergeCell ref="B17:C17"/>
    <mergeCell ref="A3:C5"/>
    <mergeCell ref="D4:E4"/>
    <mergeCell ref="D3:I3"/>
    <mergeCell ref="F4:G4"/>
    <mergeCell ref="H4:I4"/>
    <mergeCell ref="A6:C6"/>
  </mergeCells>
  <phoneticPr fontId="0" type="noConversion"/>
  <pageMargins left="0.78740157480314965" right="0.78740157480314965" top="1.1023622047244095" bottom="0.86614173228346458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Tab.S10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podhorska6253</cp:lastModifiedBy>
  <cp:lastPrinted>2020-06-30T11:40:52Z</cp:lastPrinted>
  <dcterms:created xsi:type="dcterms:W3CDTF">2009-09-10T11:20:56Z</dcterms:created>
  <dcterms:modified xsi:type="dcterms:W3CDTF">2020-06-30T11:46:05Z</dcterms:modified>
</cp:coreProperties>
</file>