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TECHNOL\oddeleni_6301\1_Zdravotnictví\SHA zdravotnické účty_Kalnická\ANALÝZA SHA 2010-2018\TABULKOVÁ PŘÍLOHA\TABULKOVÁ PŘÍLOHA WEB\"/>
    </mc:Choice>
  </mc:AlternateContent>
  <bookViews>
    <workbookView xWindow="0" yWindow="0" windowWidth="21585" windowHeight="11175"/>
  </bookViews>
  <sheets>
    <sheet name="T5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8" i="1" l="1"/>
  <c r="J25" i="1"/>
  <c r="I25" i="1"/>
  <c r="J20" i="1"/>
  <c r="I20" i="1"/>
  <c r="J17" i="1"/>
  <c r="I17" i="1"/>
  <c r="J11" i="1"/>
  <c r="I11" i="1"/>
  <c r="H11" i="1"/>
  <c r="J7" i="1"/>
  <c r="I7" i="1"/>
  <c r="I32" i="1" s="1"/>
  <c r="J4" i="1"/>
  <c r="J32" i="1" s="1"/>
  <c r="I4" i="1"/>
</calcChain>
</file>

<file path=xl/sharedStrings.xml><?xml version="1.0" encoding="utf-8"?>
<sst xmlns="http://schemas.openxmlformats.org/spreadsheetml/2006/main" count="33" uniqueCount="33">
  <si>
    <t>Tabulka č. 5 Výdaje na zdravotní péči podle typu poskytovatele, 2010–2018 (mil. Kč)</t>
  </si>
  <si>
    <t>Typ poskytovatele</t>
  </si>
  <si>
    <t>1 Nemocnice</t>
  </si>
  <si>
    <t xml:space="preserve">   1.1 Všeobecné nemocnice</t>
  </si>
  <si>
    <t xml:space="preserve">   1.2 Specializované nemocnice</t>
  </si>
  <si>
    <t>2 Lůžková zařízení dlouhodobé péče</t>
  </si>
  <si>
    <t xml:space="preserve">   2.1 Zařízení ošetřovatelské dlouhodobé péče</t>
  </si>
  <si>
    <t xml:space="preserve">   2.2 Léčebny pro mentálně postižené, psychiatrické a závislé     </t>
  </si>
  <si>
    <t xml:space="preserve">   2.9 Ostatní lůžková zařízení</t>
  </si>
  <si>
    <t>3 Poskytovatelé ambulantní péče</t>
  </si>
  <si>
    <t xml:space="preserve">   3.1 Samostatné ordinace lékaře</t>
  </si>
  <si>
    <t xml:space="preserve">   3.2 Samostatné ordinace zubních lékařů</t>
  </si>
  <si>
    <t xml:space="preserve">   3.3 Ostatní poskytovatelé zdravotní péče</t>
  </si>
  <si>
    <t xml:space="preserve">   3.4 Ambulantní centra</t>
  </si>
  <si>
    <t xml:space="preserve">   3.5 Poskytovatelé služeb domácí péče</t>
  </si>
  <si>
    <t>4 Poskytovatelé doplňkových služeb</t>
  </si>
  <si>
    <t xml:space="preserve">   4.1 Doprava pacientů a záchranná služba</t>
  </si>
  <si>
    <t xml:space="preserve">   4.2 Laboratoře</t>
  </si>
  <si>
    <t>5 Lékárny a výdejny PZT*</t>
  </si>
  <si>
    <t xml:space="preserve">   5.1 Lékárny</t>
  </si>
  <si>
    <t xml:space="preserve">   5.2 Prodejci a dodavatelé zdravot. zboží a přístrojů</t>
  </si>
  <si>
    <t xml:space="preserve">   5.9 Ostatní prodejci </t>
  </si>
  <si>
    <t>6 Poskytovatelé preventivní péče</t>
  </si>
  <si>
    <t>7 Správa systému zdravotní péče</t>
  </si>
  <si>
    <t xml:space="preserve">   7.1 Státní správa</t>
  </si>
  <si>
    <t xml:space="preserve">   7.2 Správa zdravotních pojišťoven</t>
  </si>
  <si>
    <t>8 Ostatní odvětví ekonomiky</t>
  </si>
  <si>
    <t xml:space="preserve">   8.1 Domácnosti jako poskytovatelé zdravotní péče</t>
  </si>
  <si>
    <t xml:space="preserve">   8.2 Ostatní poskytovatelé zdravotní péče</t>
  </si>
  <si>
    <t>9 Nerozlišeno</t>
  </si>
  <si>
    <t>Celkem</t>
  </si>
  <si>
    <t>* PZT - prostředky zdravotnické techniky</t>
  </si>
  <si>
    <t>Zdroj: Zdravotnické účty 2010–2018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</si>
</sst>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8"/>
      <color theme="10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sz val="8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b/>
      <sz val="10"/>
      <color rgb="FF963634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E6B8B7"/>
        <bgColor indexed="64"/>
      </patternFill>
    </fill>
    <fill>
      <patternFill patternType="solid">
        <fgColor rgb="FFF2DCDB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1">
    <xf numFmtId="0" fontId="0" fillId="0" borderId="0" xfId="0"/>
    <xf numFmtId="0" fontId="2" fillId="0" borderId="0" xfId="1" applyFont="1" applyAlignment="1"/>
    <xf numFmtId="0" fontId="5" fillId="0" borderId="0" xfId="0" applyNumberFormat="1" applyFont="1" applyFill="1" applyBorder="1" applyAlignment="1" applyProtection="1">
      <alignment horizontal="left" indent="1"/>
    </xf>
    <xf numFmtId="3" fontId="5" fillId="0" borderId="6" xfId="0" applyNumberFormat="1" applyFont="1" applyFill="1" applyBorder="1" applyAlignment="1" applyProtection="1">
      <alignment horizontal="right"/>
    </xf>
    <xf numFmtId="3" fontId="5" fillId="0" borderId="0" xfId="0" applyNumberFormat="1" applyFont="1" applyFill="1" applyBorder="1" applyAlignment="1" applyProtection="1">
      <alignment horizontal="right"/>
    </xf>
    <xf numFmtId="3" fontId="5" fillId="0" borderId="0" xfId="0" applyNumberFormat="1" applyFont="1" applyFill="1" applyBorder="1" applyAlignment="1" applyProtection="1"/>
    <xf numFmtId="3" fontId="6" fillId="0" borderId="0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>
      <alignment horizontal="left" wrapText="1" indent="1"/>
    </xf>
    <xf numFmtId="0" fontId="0" fillId="0" borderId="0" xfId="0" applyBorder="1"/>
    <xf numFmtId="0" fontId="8" fillId="0" borderId="0" xfId="0" applyFont="1"/>
    <xf numFmtId="0" fontId="0" fillId="0" borderId="12" xfId="0" applyBorder="1"/>
    <xf numFmtId="0" fontId="9" fillId="0" borderId="0" xfId="0" applyFont="1" applyBorder="1" applyAlignment="1">
      <alignment horizontal="right"/>
    </xf>
    <xf numFmtId="0" fontId="0" fillId="0" borderId="0" xfId="0" applyBorder="1" applyAlignment="1"/>
    <xf numFmtId="0" fontId="10" fillId="0" borderId="0" xfId="0" applyFont="1" applyAlignment="1">
      <alignment horizontal="left"/>
    </xf>
    <xf numFmtId="0" fontId="3" fillId="2" borderId="1" xfId="0" applyFont="1" applyFill="1" applyBorder="1"/>
    <xf numFmtId="0" fontId="3" fillId="2" borderId="2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4" fillId="2" borderId="9" xfId="0" applyNumberFormat="1" applyFont="1" applyFill="1" applyBorder="1" applyAlignment="1" applyProtection="1"/>
    <xf numFmtId="3" fontId="4" fillId="2" borderId="10" xfId="0" applyNumberFormat="1" applyFont="1" applyFill="1" applyBorder="1" applyAlignment="1" applyProtection="1"/>
    <xf numFmtId="3" fontId="4" fillId="2" borderId="0" xfId="0" applyNumberFormat="1" applyFont="1" applyFill="1" applyBorder="1" applyAlignment="1" applyProtection="1"/>
    <xf numFmtId="3" fontId="4" fillId="2" borderId="11" xfId="0" applyNumberFormat="1" applyFont="1" applyFill="1" applyBorder="1" applyAlignment="1" applyProtection="1"/>
    <xf numFmtId="0" fontId="4" fillId="3" borderId="0" xfId="0" applyNumberFormat="1" applyFont="1" applyFill="1" applyBorder="1" applyAlignment="1" applyProtection="1">
      <alignment horizontal="left" indent="1"/>
    </xf>
    <xf numFmtId="3" fontId="4" fillId="3" borderId="6" xfId="0" applyNumberFormat="1" applyFont="1" applyFill="1" applyBorder="1" applyAlignment="1" applyProtection="1">
      <alignment horizontal="right"/>
    </xf>
    <xf numFmtId="3" fontId="4" fillId="3" borderId="0" xfId="0" applyNumberFormat="1" applyFont="1" applyFill="1" applyBorder="1" applyAlignment="1" applyProtection="1">
      <alignment horizontal="right"/>
    </xf>
    <xf numFmtId="3" fontId="4" fillId="3" borderId="7" xfId="0" applyNumberFormat="1" applyFont="1" applyFill="1" applyBorder="1" applyAlignment="1" applyProtection="1">
      <alignment horizontal="right"/>
    </xf>
    <xf numFmtId="3" fontId="4" fillId="3" borderId="0" xfId="0" applyNumberFormat="1" applyFont="1" applyFill="1" applyBorder="1" applyAlignment="1" applyProtection="1"/>
    <xf numFmtId="3" fontId="4" fillId="3" borderId="8" xfId="0" applyNumberFormat="1" applyFont="1" applyFill="1" applyBorder="1" applyAlignment="1" applyProtection="1">
      <alignment horizontal="right"/>
    </xf>
    <xf numFmtId="3" fontId="7" fillId="3" borderId="0" xfId="0" applyNumberFormat="1" applyFont="1" applyFill="1" applyBorder="1" applyAlignment="1" applyProtection="1"/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colors>
    <mruColors>
      <color rgb="FFF2DCDB"/>
      <color rgb="FFE6B8B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"/>
  <sheetViews>
    <sheetView showGridLines="0" tabSelected="1" workbookViewId="0">
      <selection sqref="A1:J1"/>
    </sheetView>
  </sheetViews>
  <sheetFormatPr defaultRowHeight="15" x14ac:dyDescent="0.25"/>
  <cols>
    <col min="1" max="1" width="39" customWidth="1"/>
  </cols>
  <sheetData>
    <row r="1" spans="1:19" x14ac:dyDescent="0.25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</row>
    <row r="2" spans="1:19" x14ac:dyDescent="0.25">
      <c r="A2" s="1"/>
    </row>
    <row r="3" spans="1:19" ht="15.75" thickBot="1" x14ac:dyDescent="0.3">
      <c r="A3" s="14" t="s">
        <v>1</v>
      </c>
      <c r="B3" s="15">
        <v>2010</v>
      </c>
      <c r="C3" s="16">
        <v>2011</v>
      </c>
      <c r="D3" s="15">
        <v>2012</v>
      </c>
      <c r="E3" s="15">
        <v>2013</v>
      </c>
      <c r="F3" s="17">
        <v>2014</v>
      </c>
      <c r="G3" s="15">
        <v>2015</v>
      </c>
      <c r="H3" s="15">
        <v>2016</v>
      </c>
      <c r="I3" s="18">
        <v>2017</v>
      </c>
      <c r="J3" s="19">
        <v>2018</v>
      </c>
    </row>
    <row r="4" spans="1:19" ht="14.25" customHeight="1" x14ac:dyDescent="0.25">
      <c r="A4" s="24" t="s">
        <v>2</v>
      </c>
      <c r="B4" s="25">
        <v>133211</v>
      </c>
      <c r="C4" s="26">
        <v>133567</v>
      </c>
      <c r="D4" s="25">
        <v>134498</v>
      </c>
      <c r="E4" s="26">
        <v>136679</v>
      </c>
      <c r="F4" s="27">
        <v>136872.05240099999</v>
      </c>
      <c r="G4" s="26">
        <v>137195.41533300001</v>
      </c>
      <c r="H4" s="25">
        <v>138934.79299300001</v>
      </c>
      <c r="I4" s="27">
        <f>I5+I6</f>
        <v>149191.26989999998</v>
      </c>
      <c r="J4" s="28">
        <f>J5+J6</f>
        <v>172646.4841</v>
      </c>
    </row>
    <row r="5" spans="1:19" ht="14.25" customHeight="1" x14ac:dyDescent="0.25">
      <c r="A5" s="2" t="s">
        <v>3</v>
      </c>
      <c r="B5" s="3">
        <v>114664</v>
      </c>
      <c r="C5" s="4">
        <v>117190</v>
      </c>
      <c r="D5" s="3">
        <v>116896</v>
      </c>
      <c r="E5" s="4">
        <v>119020</v>
      </c>
      <c r="F5" s="3">
        <v>118723.29580000001</v>
      </c>
      <c r="G5" s="4">
        <v>122519.6213</v>
      </c>
      <c r="H5" s="3">
        <v>122601.6851</v>
      </c>
      <c r="I5" s="3">
        <v>132506.95989999999</v>
      </c>
      <c r="J5" s="5">
        <v>153887.7041</v>
      </c>
    </row>
    <row r="6" spans="1:19" ht="14.25" customHeight="1" x14ac:dyDescent="0.25">
      <c r="A6" s="2" t="s">
        <v>4</v>
      </c>
      <c r="B6" s="3">
        <v>18547</v>
      </c>
      <c r="C6" s="4">
        <v>16377</v>
      </c>
      <c r="D6" s="3">
        <v>17602</v>
      </c>
      <c r="E6" s="4">
        <v>17659</v>
      </c>
      <c r="F6" s="3">
        <v>18148.756601000001</v>
      </c>
      <c r="G6" s="4">
        <v>14675.794033</v>
      </c>
      <c r="H6" s="3">
        <v>16333.107893</v>
      </c>
      <c r="I6" s="3">
        <v>16684.310000000001</v>
      </c>
      <c r="J6" s="6">
        <v>18758.78</v>
      </c>
    </row>
    <row r="7" spans="1:19" ht="14.25" customHeight="1" x14ac:dyDescent="0.25">
      <c r="A7" s="24" t="s">
        <v>5</v>
      </c>
      <c r="B7" s="25">
        <v>20756</v>
      </c>
      <c r="C7" s="26">
        <v>20944</v>
      </c>
      <c r="D7" s="25">
        <v>21037</v>
      </c>
      <c r="E7" s="26">
        <v>21895</v>
      </c>
      <c r="F7" s="25">
        <v>22573.848160000001</v>
      </c>
      <c r="G7" s="26">
        <v>24426.110210000003</v>
      </c>
      <c r="H7" s="25">
        <v>26014.267921999999</v>
      </c>
      <c r="I7" s="25">
        <f>I8+I9+I10</f>
        <v>28430.670416999998</v>
      </c>
      <c r="J7" s="28">
        <f>J8+J9+J10</f>
        <v>32314.442920000001</v>
      </c>
    </row>
    <row r="8" spans="1:19" ht="14.25" customHeight="1" x14ac:dyDescent="0.25">
      <c r="A8" s="2" t="s">
        <v>6</v>
      </c>
      <c r="B8" s="3">
        <v>11521</v>
      </c>
      <c r="C8" s="4">
        <v>11662</v>
      </c>
      <c r="D8" s="3">
        <v>11569</v>
      </c>
      <c r="E8" s="4">
        <v>11928</v>
      </c>
      <c r="F8" s="3">
        <v>11889.8655</v>
      </c>
      <c r="G8" s="4">
        <v>12896.457770000001</v>
      </c>
      <c r="H8" s="3">
        <v>13773.41972</v>
      </c>
      <c r="I8" s="3">
        <v>15043.36328</v>
      </c>
      <c r="J8" s="5">
        <v>16678.245480000001</v>
      </c>
    </row>
    <row r="9" spans="1:19" ht="24" customHeight="1" x14ac:dyDescent="0.25">
      <c r="A9" s="7" t="s">
        <v>7</v>
      </c>
      <c r="B9" s="3">
        <v>8005</v>
      </c>
      <c r="C9" s="4">
        <v>8183</v>
      </c>
      <c r="D9" s="3">
        <v>8294</v>
      </c>
      <c r="E9" s="4">
        <v>8883</v>
      </c>
      <c r="F9" s="3">
        <v>9695.2119060000005</v>
      </c>
      <c r="G9" s="4">
        <v>10606</v>
      </c>
      <c r="H9" s="3">
        <v>11648</v>
      </c>
      <c r="I9" s="3">
        <v>13377</v>
      </c>
      <c r="J9" s="5">
        <v>15628</v>
      </c>
    </row>
    <row r="10" spans="1:19" ht="14.25" customHeight="1" x14ac:dyDescent="0.25">
      <c r="A10" s="2" t="s">
        <v>8</v>
      </c>
      <c r="B10" s="3">
        <v>1230</v>
      </c>
      <c r="C10" s="4">
        <v>1100</v>
      </c>
      <c r="D10" s="3">
        <v>1174</v>
      </c>
      <c r="E10" s="4">
        <v>1084</v>
      </c>
      <c r="F10" s="3">
        <v>988.77075400000001</v>
      </c>
      <c r="G10" s="4">
        <v>923.65243999999996</v>
      </c>
      <c r="H10" s="3">
        <v>592.84820200000001</v>
      </c>
      <c r="I10" s="3">
        <v>10.307137000000001</v>
      </c>
      <c r="J10" s="5">
        <v>8.1974400000000003</v>
      </c>
      <c r="S10" s="8"/>
    </row>
    <row r="11" spans="1:19" ht="14.25" customHeight="1" x14ac:dyDescent="0.25">
      <c r="A11" s="24" t="s">
        <v>9</v>
      </c>
      <c r="B11" s="25">
        <v>66878</v>
      </c>
      <c r="C11" s="26">
        <v>69798</v>
      </c>
      <c r="D11" s="25">
        <v>68801</v>
      </c>
      <c r="E11" s="26">
        <v>71780</v>
      </c>
      <c r="F11" s="25">
        <v>71987.942351000005</v>
      </c>
      <c r="G11" s="26">
        <v>72855.706118200003</v>
      </c>
      <c r="H11" s="25">
        <f>H12+H13+H14+H15+H16</f>
        <v>74341.889727779868</v>
      </c>
      <c r="I11" s="25">
        <f>I12+I13+I14+I15+I16</f>
        <v>78512.769518000016</v>
      </c>
      <c r="J11" s="28">
        <f>J12+J13+J14+J15+J16</f>
        <v>86621.867990999992</v>
      </c>
      <c r="S11" s="8"/>
    </row>
    <row r="12" spans="1:19" ht="14.25" customHeight="1" x14ac:dyDescent="0.25">
      <c r="A12" s="2" t="s">
        <v>10</v>
      </c>
      <c r="B12" s="3">
        <v>37679</v>
      </c>
      <c r="C12" s="4">
        <v>37915</v>
      </c>
      <c r="D12" s="3">
        <v>37764</v>
      </c>
      <c r="E12" s="4">
        <v>39236</v>
      </c>
      <c r="F12" s="3">
        <v>38480.513579999999</v>
      </c>
      <c r="G12" s="4">
        <v>40159.343119999998</v>
      </c>
      <c r="H12" s="3">
        <v>41152.773264779797</v>
      </c>
      <c r="I12" s="3">
        <v>42951.942190000002</v>
      </c>
      <c r="J12" s="5">
        <v>48157.56235</v>
      </c>
      <c r="L12" s="8"/>
      <c r="M12" s="8"/>
      <c r="N12" s="8"/>
      <c r="O12" s="8"/>
      <c r="P12" s="8"/>
      <c r="Q12" s="8"/>
      <c r="R12" s="8"/>
      <c r="S12" s="8"/>
    </row>
    <row r="13" spans="1:19" ht="14.25" customHeight="1" x14ac:dyDescent="0.25">
      <c r="A13" s="2" t="s">
        <v>11</v>
      </c>
      <c r="B13" s="3">
        <v>16674</v>
      </c>
      <c r="C13" s="4">
        <v>17169</v>
      </c>
      <c r="D13" s="3">
        <v>16143</v>
      </c>
      <c r="E13" s="4">
        <v>16704</v>
      </c>
      <c r="F13" s="3">
        <v>17447.495200000001</v>
      </c>
      <c r="G13" s="4">
        <v>17494.614669999999</v>
      </c>
      <c r="H13" s="3">
        <v>18030.153404000008</v>
      </c>
      <c r="I13" s="3">
        <v>19546.38236</v>
      </c>
      <c r="J13" s="5">
        <v>20740.002059999999</v>
      </c>
      <c r="L13" s="8"/>
      <c r="M13" s="8"/>
      <c r="N13" s="8"/>
      <c r="O13" s="8"/>
      <c r="P13" s="8"/>
      <c r="Q13" s="8"/>
      <c r="R13" s="8"/>
      <c r="S13" s="8"/>
    </row>
    <row r="14" spans="1:19" ht="14.25" customHeight="1" x14ac:dyDescent="0.25">
      <c r="A14" s="2" t="s">
        <v>12</v>
      </c>
      <c r="B14" s="3">
        <v>2959</v>
      </c>
      <c r="C14" s="4">
        <v>3164</v>
      </c>
      <c r="D14" s="3">
        <v>3162</v>
      </c>
      <c r="E14" s="4">
        <v>3425</v>
      </c>
      <c r="F14" s="3">
        <v>4161.6016369999998</v>
      </c>
      <c r="G14" s="4">
        <v>3857.9566512000001</v>
      </c>
      <c r="H14" s="3">
        <v>3591.0078070000141</v>
      </c>
      <c r="I14" s="3">
        <v>5033.2942569999996</v>
      </c>
      <c r="J14" s="5">
        <v>5750.6353639999998</v>
      </c>
      <c r="L14" s="8"/>
      <c r="M14" s="8"/>
      <c r="N14" s="8"/>
      <c r="O14" s="8"/>
      <c r="P14" s="8"/>
      <c r="Q14" s="8"/>
      <c r="R14" s="8"/>
      <c r="S14" s="8"/>
    </row>
    <row r="15" spans="1:19" ht="14.25" customHeight="1" x14ac:dyDescent="0.25">
      <c r="A15" s="2" t="s">
        <v>13</v>
      </c>
      <c r="B15" s="3">
        <v>7578</v>
      </c>
      <c r="C15" s="4">
        <v>9437</v>
      </c>
      <c r="D15" s="3">
        <v>9652</v>
      </c>
      <c r="E15" s="4">
        <v>10281</v>
      </c>
      <c r="F15" s="3">
        <v>10406.61637</v>
      </c>
      <c r="G15" s="4">
        <v>9813.3137069999993</v>
      </c>
      <c r="H15" s="3">
        <v>9784.2361580000397</v>
      </c>
      <c r="I15" s="3">
        <v>9058.6976080000004</v>
      </c>
      <c r="J15" s="5">
        <v>10008.35773</v>
      </c>
      <c r="L15" s="8"/>
      <c r="M15" s="8"/>
      <c r="N15" s="8"/>
      <c r="O15" s="8"/>
      <c r="P15" s="8"/>
      <c r="Q15" s="8"/>
      <c r="R15" s="8"/>
      <c r="S15" s="8"/>
    </row>
    <row r="16" spans="1:19" ht="14.25" customHeight="1" x14ac:dyDescent="0.25">
      <c r="A16" s="2" t="s">
        <v>14</v>
      </c>
      <c r="B16" s="3">
        <v>1456</v>
      </c>
      <c r="C16" s="4">
        <v>1388</v>
      </c>
      <c r="D16" s="3">
        <v>1397</v>
      </c>
      <c r="E16" s="4">
        <v>1427</v>
      </c>
      <c r="F16" s="3">
        <v>1491.7155640000001</v>
      </c>
      <c r="G16" s="4">
        <v>1530.4779699999999</v>
      </c>
      <c r="H16" s="3">
        <v>1783.719094000001</v>
      </c>
      <c r="I16" s="3">
        <v>1922.4531030000001</v>
      </c>
      <c r="J16" s="5">
        <v>1965.310487</v>
      </c>
      <c r="L16" s="8"/>
      <c r="M16" s="8"/>
      <c r="N16" s="8"/>
      <c r="O16" s="8"/>
      <c r="P16" s="8"/>
      <c r="Q16" s="8"/>
      <c r="R16" s="8"/>
      <c r="S16" s="8"/>
    </row>
    <row r="17" spans="1:19" ht="14.25" customHeight="1" x14ac:dyDescent="0.25">
      <c r="A17" s="24" t="s">
        <v>15</v>
      </c>
      <c r="B17" s="25">
        <v>11115.829178</v>
      </c>
      <c r="C17" s="26">
        <v>11018.663252999999</v>
      </c>
      <c r="D17" s="25">
        <v>11381.094195</v>
      </c>
      <c r="E17" s="26">
        <v>11050.943784999999</v>
      </c>
      <c r="F17" s="25">
        <v>11240.274626999999</v>
      </c>
      <c r="G17" s="26">
        <v>11960.302286999999</v>
      </c>
      <c r="H17" s="25">
        <v>12988.934165999999</v>
      </c>
      <c r="I17" s="25">
        <f>I18+I19</f>
        <v>15295.078168</v>
      </c>
      <c r="J17" s="28">
        <f>J18+J19</f>
        <v>16887.67786</v>
      </c>
      <c r="L17" s="8"/>
      <c r="M17" s="8"/>
      <c r="N17" s="8"/>
      <c r="O17" s="8"/>
      <c r="P17" s="8"/>
      <c r="Q17" s="8"/>
      <c r="R17" s="8"/>
      <c r="S17" s="8"/>
    </row>
    <row r="18" spans="1:19" ht="14.25" customHeight="1" x14ac:dyDescent="0.25">
      <c r="A18" s="2" t="s">
        <v>16</v>
      </c>
      <c r="B18" s="3">
        <v>6669.5702179999998</v>
      </c>
      <c r="C18" s="4">
        <v>6789.3642810000001</v>
      </c>
      <c r="D18" s="3">
        <v>6738.4408370000001</v>
      </c>
      <c r="E18" s="4">
        <v>6437.9017629999998</v>
      </c>
      <c r="F18" s="3">
        <v>6557.9489739999999</v>
      </c>
      <c r="G18" s="4">
        <v>7093.1183039999996</v>
      </c>
      <c r="H18" s="3">
        <v>7659.5867669999998</v>
      </c>
      <c r="I18" s="3">
        <v>8351.7405729999991</v>
      </c>
      <c r="J18" s="5">
        <v>9126.8865850000002</v>
      </c>
      <c r="L18" s="8"/>
      <c r="M18" s="8"/>
      <c r="N18" s="8"/>
      <c r="O18" s="8"/>
      <c r="P18" s="8"/>
      <c r="Q18" s="8"/>
      <c r="R18" s="8"/>
      <c r="S18" s="8"/>
    </row>
    <row r="19" spans="1:19" ht="14.25" customHeight="1" x14ac:dyDescent="0.25">
      <c r="A19" s="2" t="s">
        <v>17</v>
      </c>
      <c r="B19" s="3">
        <v>4446.2589600000001</v>
      </c>
      <c r="C19" s="4">
        <v>4229.2989719999996</v>
      </c>
      <c r="D19" s="3">
        <v>4642.6533579999996</v>
      </c>
      <c r="E19" s="4">
        <v>4613.0420219999996</v>
      </c>
      <c r="F19" s="3">
        <v>4682.3256529999999</v>
      </c>
      <c r="G19" s="4">
        <v>4867.1839829999999</v>
      </c>
      <c r="H19" s="3">
        <v>5329.3473990000002</v>
      </c>
      <c r="I19" s="3">
        <v>6943.337595</v>
      </c>
      <c r="J19" s="5">
        <v>7760.7912749999996</v>
      </c>
      <c r="L19" s="8"/>
      <c r="M19" s="8"/>
      <c r="N19" s="8"/>
      <c r="O19" s="8"/>
      <c r="P19" s="8"/>
      <c r="Q19" s="8"/>
      <c r="R19" s="8"/>
      <c r="S19" s="8"/>
    </row>
    <row r="20" spans="1:19" ht="14.25" customHeight="1" x14ac:dyDescent="0.25">
      <c r="A20" s="24" t="s">
        <v>18</v>
      </c>
      <c r="B20" s="25">
        <v>60737.837755</v>
      </c>
      <c r="C20" s="26">
        <v>62654.372232000002</v>
      </c>
      <c r="D20" s="25">
        <v>63683.960911000002</v>
      </c>
      <c r="E20" s="26">
        <v>59652.868725</v>
      </c>
      <c r="F20" s="25">
        <v>55540.638307000001</v>
      </c>
      <c r="G20" s="26">
        <v>56592.372049999998</v>
      </c>
      <c r="H20" s="25">
        <v>58178.856542999994</v>
      </c>
      <c r="I20" s="25">
        <f>I21+I22+I23</f>
        <v>60406.154137999998</v>
      </c>
      <c r="J20" s="28">
        <f>J21+J22</f>
        <v>64095.041484999994</v>
      </c>
    </row>
    <row r="21" spans="1:19" ht="14.25" customHeight="1" x14ac:dyDescent="0.25">
      <c r="A21" s="2" t="s">
        <v>19</v>
      </c>
      <c r="B21" s="3">
        <v>51469.463199999998</v>
      </c>
      <c r="C21" s="4">
        <v>54192.693599999999</v>
      </c>
      <c r="D21" s="3">
        <v>55468.140290000003</v>
      </c>
      <c r="E21" s="4">
        <v>50257.639309999999</v>
      </c>
      <c r="F21" s="3">
        <v>47158.892460000003</v>
      </c>
      <c r="G21" s="4">
        <v>48684.133739999997</v>
      </c>
      <c r="H21" s="3">
        <v>49725.155209999997</v>
      </c>
      <c r="I21" s="3">
        <v>52206.648789999999</v>
      </c>
      <c r="J21" s="5">
        <v>55550.522729999997</v>
      </c>
    </row>
    <row r="22" spans="1:19" ht="14.25" customHeight="1" x14ac:dyDescent="0.25">
      <c r="A22" s="2" t="s">
        <v>20</v>
      </c>
      <c r="B22" s="3">
        <v>7340.76775</v>
      </c>
      <c r="C22" s="4">
        <v>6494.3052589999998</v>
      </c>
      <c r="D22" s="3">
        <v>6312.3180309999998</v>
      </c>
      <c r="E22" s="4">
        <v>7518.0995519999997</v>
      </c>
      <c r="F22" s="3">
        <v>6492.6990379999997</v>
      </c>
      <c r="G22" s="4">
        <v>5883.3911179999996</v>
      </c>
      <c r="H22" s="3">
        <v>6631.7959609999998</v>
      </c>
      <c r="I22" s="3">
        <v>6433.9428889999999</v>
      </c>
      <c r="J22" s="5">
        <v>8544.5187549999991</v>
      </c>
    </row>
    <row r="23" spans="1:19" ht="14.25" customHeight="1" x14ac:dyDescent="0.25">
      <c r="A23" s="2" t="s">
        <v>21</v>
      </c>
      <c r="B23" s="3">
        <v>1927.6068049999999</v>
      </c>
      <c r="C23" s="4">
        <v>1967.3733729999999</v>
      </c>
      <c r="D23" s="3">
        <v>1903.5025900000001</v>
      </c>
      <c r="E23" s="4">
        <v>1877.1298629999999</v>
      </c>
      <c r="F23" s="3">
        <v>1889.0468089999999</v>
      </c>
      <c r="G23" s="4">
        <v>2024.8471919999999</v>
      </c>
      <c r="H23" s="3">
        <v>1821.9053719999999</v>
      </c>
      <c r="I23" s="3">
        <v>1765.562459</v>
      </c>
      <c r="J23" s="5">
        <v>0</v>
      </c>
    </row>
    <row r="24" spans="1:19" ht="14.25" customHeight="1" x14ac:dyDescent="0.25">
      <c r="A24" s="24" t="s">
        <v>22</v>
      </c>
      <c r="B24" s="25">
        <v>890.57484769999996</v>
      </c>
      <c r="C24" s="26">
        <v>787.73207409999998</v>
      </c>
      <c r="D24" s="25">
        <v>736.5802314</v>
      </c>
      <c r="E24" s="26">
        <v>778.03508839999995</v>
      </c>
      <c r="F24" s="25">
        <v>759.17205360000003</v>
      </c>
      <c r="G24" s="26">
        <v>773.74098170000002</v>
      </c>
      <c r="H24" s="25">
        <v>831.08764489999999</v>
      </c>
      <c r="I24" s="25">
        <v>1355.3922689999999</v>
      </c>
      <c r="J24" s="28">
        <v>1942.9026839999999</v>
      </c>
    </row>
    <row r="25" spans="1:19" ht="14.25" customHeight="1" x14ac:dyDescent="0.25">
      <c r="A25" s="24" t="s">
        <v>23</v>
      </c>
      <c r="B25" s="25">
        <v>10793.711186</v>
      </c>
      <c r="C25" s="26">
        <v>11018.799754</v>
      </c>
      <c r="D25" s="25">
        <v>10539.474507999999</v>
      </c>
      <c r="E25" s="26">
        <v>11291.874351</v>
      </c>
      <c r="F25" s="25">
        <v>11311.317150999999</v>
      </c>
      <c r="G25" s="26">
        <v>10845.175649000001</v>
      </c>
      <c r="H25" s="25">
        <v>11066.501775000001</v>
      </c>
      <c r="I25" s="25">
        <f>I26+I27</f>
        <v>10572.460349000001</v>
      </c>
      <c r="J25" s="28">
        <f>J26+J27</f>
        <v>12345.625076150001</v>
      </c>
    </row>
    <row r="26" spans="1:19" ht="14.25" customHeight="1" x14ac:dyDescent="0.25">
      <c r="A26" s="2" t="s">
        <v>24</v>
      </c>
      <c r="B26" s="3">
        <v>4045.5831859999998</v>
      </c>
      <c r="C26" s="4">
        <v>4075.4827540000001</v>
      </c>
      <c r="D26" s="3">
        <v>3767.3555080000001</v>
      </c>
      <c r="E26" s="4">
        <v>4192.1233510000002</v>
      </c>
      <c r="F26" s="3">
        <v>4263.2261509999998</v>
      </c>
      <c r="G26" s="4">
        <v>4354.953649</v>
      </c>
      <c r="H26" s="3">
        <v>4580.6617749999996</v>
      </c>
      <c r="I26" s="3">
        <v>4201.831349</v>
      </c>
      <c r="J26" s="6">
        <v>5561.8800761500006</v>
      </c>
    </row>
    <row r="27" spans="1:19" ht="14.25" customHeight="1" x14ac:dyDescent="0.25">
      <c r="A27" s="2" t="s">
        <v>25</v>
      </c>
      <c r="B27" s="3">
        <v>6748.1279999999997</v>
      </c>
      <c r="C27" s="4">
        <v>6943.317</v>
      </c>
      <c r="D27" s="3">
        <v>6772.1189999999997</v>
      </c>
      <c r="E27" s="4">
        <v>7099.7510000000002</v>
      </c>
      <c r="F27" s="3">
        <v>7048.0910000000003</v>
      </c>
      <c r="G27" s="4">
        <v>6490.2219999999998</v>
      </c>
      <c r="H27" s="3">
        <v>6485.84</v>
      </c>
      <c r="I27" s="3">
        <v>6370.6289999999999</v>
      </c>
      <c r="J27" s="5">
        <v>6783.7449999999999</v>
      </c>
    </row>
    <row r="28" spans="1:19" ht="14.25" customHeight="1" x14ac:dyDescent="0.25">
      <c r="A28" s="24" t="s">
        <v>26</v>
      </c>
      <c r="B28" s="25">
        <v>20167.350999999999</v>
      </c>
      <c r="C28" s="26">
        <v>19912.805419999997</v>
      </c>
      <c r="D28" s="25">
        <v>20038.86796</v>
      </c>
      <c r="E28" s="26">
        <v>21485.494279999999</v>
      </c>
      <c r="F28" s="25">
        <v>23970.055659999998</v>
      </c>
      <c r="G28" s="26">
        <v>23524.916000000001</v>
      </c>
      <c r="H28" s="25">
        <v>25586.91287</v>
      </c>
      <c r="I28" s="25">
        <f>I29+I30</f>
        <v>28690.836040000002</v>
      </c>
      <c r="J28" s="28">
        <v>29080.136910000001</v>
      </c>
    </row>
    <row r="29" spans="1:19" ht="14.25" customHeight="1" x14ac:dyDescent="0.25">
      <c r="A29" s="2" t="s">
        <v>27</v>
      </c>
      <c r="B29" s="3">
        <v>13788</v>
      </c>
      <c r="C29" s="4">
        <v>13362.048419999999</v>
      </c>
      <c r="D29" s="3">
        <v>13619.668960000001</v>
      </c>
      <c r="E29" s="4">
        <v>14592.64128</v>
      </c>
      <c r="F29" s="3">
        <v>15206.76966</v>
      </c>
      <c r="G29" s="4">
        <v>15991</v>
      </c>
      <c r="H29" s="3">
        <v>17392.918870000001</v>
      </c>
      <c r="I29" s="3">
        <v>18854.758040000001</v>
      </c>
      <c r="J29" s="5">
        <v>19706.136910000001</v>
      </c>
    </row>
    <row r="30" spans="1:19" ht="14.25" customHeight="1" x14ac:dyDescent="0.25">
      <c r="A30" s="2" t="s">
        <v>28</v>
      </c>
      <c r="B30" s="3">
        <v>6379.3509999999997</v>
      </c>
      <c r="C30" s="4">
        <v>6550.7569999999996</v>
      </c>
      <c r="D30" s="3">
        <v>6419.1989999999996</v>
      </c>
      <c r="E30" s="4">
        <v>6892.8530000000001</v>
      </c>
      <c r="F30" s="3">
        <v>8763.2860000000001</v>
      </c>
      <c r="G30" s="4">
        <v>7533.9160000000002</v>
      </c>
      <c r="H30" s="3">
        <v>8193.9940000000006</v>
      </c>
      <c r="I30" s="3">
        <v>9836.0779999999995</v>
      </c>
      <c r="J30" s="5">
        <v>9374</v>
      </c>
    </row>
    <row r="31" spans="1:19" ht="14.25" customHeight="1" x14ac:dyDescent="0.25">
      <c r="A31" s="24" t="s">
        <v>29</v>
      </c>
      <c r="B31" s="25">
        <v>14216.31531</v>
      </c>
      <c r="C31" s="29">
        <v>12770.12012</v>
      </c>
      <c r="D31" s="25">
        <v>15189.94745</v>
      </c>
      <c r="E31" s="29">
        <v>13240.241749999999</v>
      </c>
      <c r="F31" s="29">
        <v>14474.838949999999</v>
      </c>
      <c r="G31" s="26">
        <v>13865.871639999999</v>
      </c>
      <c r="H31" s="25">
        <v>13703.54579</v>
      </c>
      <c r="I31" s="25">
        <v>14932.878070000001</v>
      </c>
      <c r="J31" s="30">
        <v>14988.220219999999</v>
      </c>
    </row>
    <row r="32" spans="1:19" x14ac:dyDescent="0.25">
      <c r="A32" s="20" t="s">
        <v>30</v>
      </c>
      <c r="B32" s="21">
        <v>334087.87273369997</v>
      </c>
      <c r="C32" s="22">
        <v>338080.24385059997</v>
      </c>
      <c r="D32" s="21">
        <v>341912.86462399998</v>
      </c>
      <c r="E32" s="21">
        <v>344720.30422139994</v>
      </c>
      <c r="F32" s="21">
        <v>348730.13966060005</v>
      </c>
      <c r="G32" s="21">
        <v>352039.61026890005</v>
      </c>
      <c r="H32" s="21">
        <v>361646.78942290001</v>
      </c>
      <c r="I32" s="21">
        <f>I4+I7+I11+I17+I20+I24+I25+I28+I31</f>
        <v>387387.50886899995</v>
      </c>
      <c r="J32" s="23">
        <f>J4+J7+J11+J17+J20+J24+J25+J28+J31</f>
        <v>430922.39924614999</v>
      </c>
    </row>
    <row r="33" spans="1:10" x14ac:dyDescent="0.25">
      <c r="A33" s="9" t="s">
        <v>31</v>
      </c>
      <c r="C33" s="10"/>
      <c r="E33" s="11" t="s">
        <v>32</v>
      </c>
      <c r="F33" s="12"/>
      <c r="G33" s="12"/>
      <c r="H33" s="12"/>
      <c r="I33" s="12"/>
      <c r="J33" s="12"/>
    </row>
  </sheetData>
  <mergeCells count="2">
    <mergeCell ref="A1:J1"/>
    <mergeCell ref="E33:J33"/>
  </mergeCells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T5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Alena Kotrbatá</dc:creator>
  <cp:lastModifiedBy>Alena Kotrbatá</cp:lastModifiedBy>
  <dcterms:created xsi:type="dcterms:W3CDTF">2020-02-17T12:05:14Z</dcterms:created>
  <dcterms:modified xsi:type="dcterms:W3CDTF">2020-02-17T12:55:39Z</dcterms:modified>
</cp:coreProperties>
</file>