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85" windowHeight="11175"/>
  </bookViews>
  <sheets>
    <sheet name="T1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2" i="1"/>
  <c r="D19" i="1"/>
  <c r="D15" i="1"/>
  <c r="D12" i="1"/>
  <c r="D4" i="1"/>
  <c r="D9" i="1"/>
  <c r="J22" i="1" l="1"/>
  <c r="J19" i="1"/>
  <c r="J15" i="1"/>
  <c r="J12" i="1"/>
  <c r="J9" i="1"/>
  <c r="J4" i="1"/>
  <c r="J29" i="1" s="1"/>
</calcChain>
</file>

<file path=xl/sharedStrings.xml><?xml version="1.0" encoding="utf-8"?>
<sst xmlns="http://schemas.openxmlformats.org/spreadsheetml/2006/main" count="29" uniqueCount="29">
  <si>
    <t>Tabulka č. 11 Výdaje zdravotních pojišťoven podle druhu péče, 2010–2018 (mil. Kč)</t>
  </si>
  <si>
    <t>Druh péče (ICHA-HC)</t>
  </si>
  <si>
    <t>1 Léčebná péče</t>
  </si>
  <si>
    <t xml:space="preserve">   1.1 Lůžková léčebná péče </t>
  </si>
  <si>
    <t xml:space="preserve">   1.2 Denní léčebná péče </t>
  </si>
  <si>
    <t xml:space="preserve">   1.3 Ambulantní léčebná péče</t>
  </si>
  <si>
    <t xml:space="preserve">   1.4 Domácí léčebná péče</t>
  </si>
  <si>
    <t>2 Rehabilitační péče</t>
  </si>
  <si>
    <t xml:space="preserve">   2.1 Lůžková rehabilitační péče </t>
  </si>
  <si>
    <t xml:space="preserve">   2.3 Ambulantní rehabilitační péče</t>
  </si>
  <si>
    <t>3 Dlouhodobá zdravotní péče</t>
  </si>
  <si>
    <t xml:space="preserve">   3.1 Lůžková dlouhodobá zdravotní péče</t>
  </si>
  <si>
    <t xml:space="preserve">   3.4 Domácí dlouhodobá zdravotní péče</t>
  </si>
  <si>
    <t>4  Doplňkové služby</t>
  </si>
  <si>
    <t xml:space="preserve">   4.1 Laboratorní služby</t>
  </si>
  <si>
    <t xml:space="preserve">   4.2 Zobrazovací metody</t>
  </si>
  <si>
    <t xml:space="preserve">   4.3 Doprava pacientů</t>
  </si>
  <si>
    <t>5 Léčiva a ostatní zdravotnické výrobky</t>
  </si>
  <si>
    <t xml:space="preserve">   5.1 Léčiva a zdravotnický materiál</t>
  </si>
  <si>
    <t xml:space="preserve">   5.2 Terapeutické pomůcky</t>
  </si>
  <si>
    <t>6 Preventivní péče</t>
  </si>
  <si>
    <t xml:space="preserve">   6.1 Informační a poradenské programy</t>
  </si>
  <si>
    <t xml:space="preserve">   6.2 Imunizační programy</t>
  </si>
  <si>
    <t xml:space="preserve">   6.3 Programy pro včasné odhalení nemocí</t>
  </si>
  <si>
    <t xml:space="preserve">   6.4 Programy pro sledování zdravotního stavu</t>
  </si>
  <si>
    <t>7 Státní správa a samospráva a ZP</t>
  </si>
  <si>
    <t>9 Ostatní zdravotní péče neuvedená jinde</t>
  </si>
  <si>
    <t xml:space="preserve"> Celkem</t>
  </si>
  <si>
    <t xml:space="preserve">Zdroj: Zdravotnické účty 2010–2018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</si>
</sst>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0"/>
      <color rgb="FF96363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6B8B7"/>
        <bgColor indexed="64"/>
      </patternFill>
    </fill>
    <fill>
      <patternFill patternType="solid">
        <fgColor rgb="FFF2DCDB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3" fillId="0" borderId="0" xfId="1" applyFont="1" applyAlignment="1"/>
    <xf numFmtId="0" fontId="1" fillId="0" borderId="1" xfId="0" applyFont="1" applyBorder="1"/>
    <xf numFmtId="0" fontId="1" fillId="0" borderId="0" xfId="0" applyFont="1" applyBorder="1"/>
    <xf numFmtId="3" fontId="1" fillId="0" borderId="5" xfId="0" applyNumberFormat="1" applyFont="1" applyBorder="1"/>
    <xf numFmtId="3" fontId="1" fillId="0" borderId="0" xfId="0" applyNumberFormat="1" applyFont="1" applyBorder="1" applyAlignment="1"/>
    <xf numFmtId="3" fontId="1" fillId="0" borderId="6" xfId="0" applyNumberFormat="1" applyFont="1" applyBorder="1" applyAlignment="1">
      <alignment horizontal="right"/>
    </xf>
    <xf numFmtId="3" fontId="1" fillId="0" borderId="0" xfId="0" applyNumberFormat="1" applyFont="1" applyBorder="1"/>
    <xf numFmtId="0" fontId="1" fillId="0" borderId="5" xfId="0" applyFont="1" applyBorder="1"/>
    <xf numFmtId="0" fontId="5" fillId="0" borderId="9" xfId="0" applyFont="1" applyBorder="1" applyAlignment="1"/>
    <xf numFmtId="0" fontId="5" fillId="0" borderId="0" xfId="0" applyFont="1" applyBorder="1" applyAlignment="1">
      <alignment horizontal="right"/>
    </xf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/>
    <xf numFmtId="3" fontId="4" fillId="2" borderId="7" xfId="0" applyNumberFormat="1" applyFont="1" applyFill="1" applyBorder="1"/>
    <xf numFmtId="3" fontId="4" fillId="2" borderId="1" xfId="0" applyNumberFormat="1" applyFont="1" applyFill="1" applyBorder="1"/>
    <xf numFmtId="3" fontId="4" fillId="2" borderId="8" xfId="0" applyNumberFormat="1" applyFont="1" applyFill="1" applyBorder="1" applyAlignment="1">
      <alignment horizontal="right"/>
    </xf>
    <xf numFmtId="0" fontId="4" fillId="3" borderId="0" xfId="0" applyFont="1" applyFill="1" applyBorder="1"/>
    <xf numFmtId="3" fontId="4" fillId="3" borderId="5" xfId="0" applyNumberFormat="1" applyFont="1" applyFill="1" applyBorder="1"/>
    <xf numFmtId="3" fontId="4" fillId="3" borderId="0" xfId="0" applyNumberFormat="1" applyFont="1" applyFill="1" applyBorder="1"/>
    <xf numFmtId="3" fontId="4" fillId="3" borderId="6" xfId="0" applyNumberFormat="1" applyFont="1" applyFill="1" applyBorder="1" applyAlignment="1">
      <alignment horizontal="center"/>
    </xf>
    <xf numFmtId="3" fontId="4" fillId="3" borderId="6" xfId="0" applyNumberFormat="1" applyFont="1" applyFill="1" applyBorder="1" applyAlignment="1">
      <alignment horizontal="right"/>
    </xf>
    <xf numFmtId="0" fontId="4" fillId="3" borderId="5" xfId="0" applyFont="1" applyFill="1" applyBorder="1"/>
    <xf numFmtId="0" fontId="6" fillId="0" borderId="0" xfId="0" applyFont="1" applyAlignment="1">
      <alignment horizontal="left"/>
    </xf>
    <xf numFmtId="1" fontId="1" fillId="0" borderId="5" xfId="0" applyNumberFormat="1" applyFont="1" applyBorder="1"/>
    <xf numFmtId="1" fontId="4" fillId="3" borderId="5" xfId="0" applyNumberFormat="1" applyFont="1" applyFill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2DCDB"/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tabSelected="1" zoomScaleNormal="100" workbookViewId="0">
      <selection activeCell="D30" sqref="D30"/>
    </sheetView>
  </sheetViews>
  <sheetFormatPr defaultRowHeight="11.25" x14ac:dyDescent="0.2"/>
  <cols>
    <col min="1" max="1" width="33.7109375" style="1" customWidth="1"/>
    <col min="2" max="10" width="6.7109375" style="1" customWidth="1"/>
    <col min="11" max="16384" width="9.140625" style="1"/>
  </cols>
  <sheetData>
    <row r="1" spans="1:17" ht="15" customHeight="1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7" ht="15" customHeight="1" x14ac:dyDescent="0.2">
      <c r="A2" s="2"/>
      <c r="J2" s="3"/>
    </row>
    <row r="3" spans="1:17" ht="15" customHeight="1" thickBot="1" x14ac:dyDescent="0.25">
      <c r="A3" s="12" t="s">
        <v>1</v>
      </c>
      <c r="B3" s="13">
        <v>2010</v>
      </c>
      <c r="C3" s="13">
        <v>2011</v>
      </c>
      <c r="D3" s="13">
        <v>2012</v>
      </c>
      <c r="E3" s="13">
        <v>2013</v>
      </c>
      <c r="F3" s="13">
        <v>2014</v>
      </c>
      <c r="G3" s="13">
        <v>2015</v>
      </c>
      <c r="H3" s="13">
        <v>2016</v>
      </c>
      <c r="I3" s="14">
        <v>2017</v>
      </c>
      <c r="J3" s="15">
        <v>2018</v>
      </c>
      <c r="K3" s="4"/>
    </row>
    <row r="4" spans="1:17" ht="15" customHeight="1" x14ac:dyDescent="0.2">
      <c r="A4" s="20" t="s">
        <v>2</v>
      </c>
      <c r="B4" s="21">
        <v>120204</v>
      </c>
      <c r="C4" s="21">
        <v>120694</v>
      </c>
      <c r="D4" s="21">
        <f>D5+D6+D7+D8</f>
        <v>121030.666224</v>
      </c>
      <c r="E4" s="21">
        <v>122942</v>
      </c>
      <c r="F4" s="21">
        <v>117042</v>
      </c>
      <c r="G4" s="21">
        <v>121000</v>
      </c>
      <c r="H4" s="21">
        <v>121200</v>
      </c>
      <c r="I4" s="22">
        <v>128448</v>
      </c>
      <c r="J4" s="23">
        <f>J5+J6+J7+J8</f>
        <v>148928.532893</v>
      </c>
      <c r="L4" s="4"/>
    </row>
    <row r="5" spans="1:17" ht="15" customHeight="1" x14ac:dyDescent="0.2">
      <c r="A5" s="4" t="s">
        <v>3</v>
      </c>
      <c r="B5" s="5">
        <v>52268</v>
      </c>
      <c r="C5" s="5">
        <v>51960</v>
      </c>
      <c r="D5" s="5">
        <v>50240.567560000003</v>
      </c>
      <c r="E5" s="5">
        <v>49109</v>
      </c>
      <c r="F5" s="5">
        <v>47331</v>
      </c>
      <c r="G5" s="5">
        <v>47053</v>
      </c>
      <c r="H5" s="5">
        <v>46535</v>
      </c>
      <c r="I5" s="6">
        <v>50594</v>
      </c>
      <c r="J5" s="7">
        <v>54094.749470000002</v>
      </c>
      <c r="L5" s="4"/>
    </row>
    <row r="6" spans="1:17" ht="15" customHeight="1" x14ac:dyDescent="0.2">
      <c r="A6" s="4" t="s">
        <v>4</v>
      </c>
      <c r="B6" s="5">
        <v>5238</v>
      </c>
      <c r="C6" s="5">
        <v>5137</v>
      </c>
      <c r="D6" s="5">
        <v>5185.1217399999996</v>
      </c>
      <c r="E6" s="5">
        <v>5333</v>
      </c>
      <c r="F6" s="5">
        <v>5561</v>
      </c>
      <c r="G6" s="5">
        <v>5735</v>
      </c>
      <c r="H6" s="5">
        <v>5720</v>
      </c>
      <c r="I6" s="8">
        <v>6386</v>
      </c>
      <c r="J6" s="7">
        <v>6714.95</v>
      </c>
      <c r="L6" s="4"/>
    </row>
    <row r="7" spans="1:17" ht="15" customHeight="1" x14ac:dyDescent="0.2">
      <c r="A7" s="4" t="s">
        <v>5</v>
      </c>
      <c r="B7" s="5">
        <v>62512</v>
      </c>
      <c r="C7" s="5">
        <v>63413</v>
      </c>
      <c r="D7" s="5">
        <v>65428.340700000001</v>
      </c>
      <c r="E7" s="5">
        <v>68314</v>
      </c>
      <c r="F7" s="5">
        <v>63972</v>
      </c>
      <c r="G7" s="5">
        <v>68020</v>
      </c>
      <c r="H7" s="5">
        <v>68757</v>
      </c>
      <c r="I7" s="8">
        <v>71279</v>
      </c>
      <c r="J7" s="7">
        <v>87902.910329999999</v>
      </c>
      <c r="L7" s="4"/>
      <c r="P7" s="4"/>
    </row>
    <row r="8" spans="1:17" ht="15" customHeight="1" x14ac:dyDescent="0.2">
      <c r="A8" s="4" t="s">
        <v>6</v>
      </c>
      <c r="B8" s="9">
        <v>186</v>
      </c>
      <c r="C8" s="9">
        <v>183</v>
      </c>
      <c r="D8" s="27">
        <v>176.636224</v>
      </c>
      <c r="E8" s="9">
        <v>186</v>
      </c>
      <c r="F8" s="9">
        <v>179</v>
      </c>
      <c r="G8" s="9">
        <v>192</v>
      </c>
      <c r="H8" s="9">
        <v>187</v>
      </c>
      <c r="I8" s="4">
        <v>189</v>
      </c>
      <c r="J8" s="7">
        <v>215.92309299999999</v>
      </c>
      <c r="L8" s="4"/>
      <c r="Q8" s="4"/>
    </row>
    <row r="9" spans="1:17" ht="15" customHeight="1" x14ac:dyDescent="0.2">
      <c r="A9" s="20" t="s">
        <v>7</v>
      </c>
      <c r="B9" s="21">
        <v>10586</v>
      </c>
      <c r="C9" s="21">
        <v>11157</v>
      </c>
      <c r="D9" s="21">
        <f>D10+D11</f>
        <v>10264.384861</v>
      </c>
      <c r="E9" s="21">
        <v>10770</v>
      </c>
      <c r="F9" s="21">
        <v>10498</v>
      </c>
      <c r="G9" s="21">
        <v>11201</v>
      </c>
      <c r="H9" s="21">
        <v>11331</v>
      </c>
      <c r="I9" s="22">
        <v>13212</v>
      </c>
      <c r="J9" s="24">
        <f>J10+J11</f>
        <v>14195.077737</v>
      </c>
    </row>
    <row r="10" spans="1:17" ht="15" customHeight="1" x14ac:dyDescent="0.2">
      <c r="A10" s="4" t="s">
        <v>8</v>
      </c>
      <c r="B10" s="5">
        <v>4290</v>
      </c>
      <c r="C10" s="5">
        <v>4597</v>
      </c>
      <c r="D10" s="5">
        <v>3533.908531</v>
      </c>
      <c r="E10" s="5">
        <v>3966</v>
      </c>
      <c r="F10" s="5">
        <v>3934</v>
      </c>
      <c r="G10" s="5">
        <v>4244</v>
      </c>
      <c r="H10" s="5">
        <v>4802</v>
      </c>
      <c r="I10" s="8">
        <v>5082</v>
      </c>
      <c r="J10" s="7">
        <v>5449.8293160000003</v>
      </c>
    </row>
    <row r="11" spans="1:17" ht="15" customHeight="1" x14ac:dyDescent="0.2">
      <c r="A11" s="4" t="s">
        <v>9</v>
      </c>
      <c r="B11" s="5">
        <v>6296</v>
      </c>
      <c r="C11" s="5">
        <v>6560</v>
      </c>
      <c r="D11" s="5">
        <v>6730.4763300000004</v>
      </c>
      <c r="E11" s="5">
        <v>6804</v>
      </c>
      <c r="F11" s="5">
        <v>6564</v>
      </c>
      <c r="G11" s="5">
        <v>6958</v>
      </c>
      <c r="H11" s="5">
        <v>6529</v>
      </c>
      <c r="I11" s="8">
        <v>8131</v>
      </c>
      <c r="J11" s="7">
        <v>8745.2484210000002</v>
      </c>
    </row>
    <row r="12" spans="1:17" ht="15" customHeight="1" x14ac:dyDescent="0.2">
      <c r="A12" s="20" t="s">
        <v>10</v>
      </c>
      <c r="B12" s="21">
        <v>13066</v>
      </c>
      <c r="C12" s="21">
        <v>13157</v>
      </c>
      <c r="D12" s="21">
        <f>D13+D14</f>
        <v>13210.151855</v>
      </c>
      <c r="E12" s="21">
        <v>13410</v>
      </c>
      <c r="F12" s="21">
        <v>17494</v>
      </c>
      <c r="G12" s="21">
        <v>14028</v>
      </c>
      <c r="H12" s="21">
        <v>15097</v>
      </c>
      <c r="I12" s="22">
        <v>16384</v>
      </c>
      <c r="J12" s="24">
        <f>J13+J14</f>
        <v>17822.5432</v>
      </c>
    </row>
    <row r="13" spans="1:17" ht="15" customHeight="1" x14ac:dyDescent="0.2">
      <c r="A13" s="4" t="s">
        <v>11</v>
      </c>
      <c r="B13" s="5">
        <v>11253</v>
      </c>
      <c r="C13" s="5">
        <v>11804</v>
      </c>
      <c r="D13" s="5">
        <v>11830.21535</v>
      </c>
      <c r="E13" s="5">
        <v>11931</v>
      </c>
      <c r="F13" s="5">
        <v>16009</v>
      </c>
      <c r="G13" s="5">
        <v>12475</v>
      </c>
      <c r="H13" s="5">
        <v>13371</v>
      </c>
      <c r="I13" s="8">
        <v>14449</v>
      </c>
      <c r="J13" s="7">
        <v>15819.62</v>
      </c>
    </row>
    <row r="14" spans="1:17" ht="15" customHeight="1" x14ac:dyDescent="0.2">
      <c r="A14" s="4" t="s">
        <v>12</v>
      </c>
      <c r="B14" s="5">
        <v>1813</v>
      </c>
      <c r="C14" s="5">
        <v>1352</v>
      </c>
      <c r="D14" s="5">
        <v>1379.9365049999999</v>
      </c>
      <c r="E14" s="5">
        <v>1478</v>
      </c>
      <c r="F14" s="5">
        <v>1485</v>
      </c>
      <c r="G14" s="5">
        <v>1553</v>
      </c>
      <c r="H14" s="5">
        <v>1725</v>
      </c>
      <c r="I14" s="8">
        <v>1935</v>
      </c>
      <c r="J14" s="7">
        <v>2002.9232</v>
      </c>
    </row>
    <row r="15" spans="1:17" ht="15" customHeight="1" x14ac:dyDescent="0.2">
      <c r="A15" s="20" t="s">
        <v>13</v>
      </c>
      <c r="B15" s="21">
        <v>33614</v>
      </c>
      <c r="C15" s="21">
        <v>33949</v>
      </c>
      <c r="D15" s="21">
        <f>D16+D17+D18</f>
        <v>34570.194449999995</v>
      </c>
      <c r="E15" s="21">
        <v>34775</v>
      </c>
      <c r="F15" s="21">
        <v>35247</v>
      </c>
      <c r="G15" s="21">
        <v>36306</v>
      </c>
      <c r="H15" s="21">
        <v>37176</v>
      </c>
      <c r="I15" s="22">
        <v>39359</v>
      </c>
      <c r="J15" s="24">
        <f>J16+J17+J18</f>
        <v>46364.599784999999</v>
      </c>
    </row>
    <row r="16" spans="1:17" ht="15" customHeight="1" x14ac:dyDescent="0.2">
      <c r="A16" s="4" t="s">
        <v>14</v>
      </c>
      <c r="B16" s="5">
        <v>19917</v>
      </c>
      <c r="C16" s="5">
        <v>20149</v>
      </c>
      <c r="D16" s="5">
        <v>21000.818179999998</v>
      </c>
      <c r="E16" s="5">
        <v>21215</v>
      </c>
      <c r="F16" s="5">
        <v>21454</v>
      </c>
      <c r="G16" s="5">
        <v>22037</v>
      </c>
      <c r="H16" s="5">
        <v>22527</v>
      </c>
      <c r="I16" s="8">
        <v>23793</v>
      </c>
      <c r="J16" s="7">
        <v>28334.881720000001</v>
      </c>
    </row>
    <row r="17" spans="1:10" ht="15" customHeight="1" x14ac:dyDescent="0.2">
      <c r="A17" s="4" t="s">
        <v>15</v>
      </c>
      <c r="B17" s="5">
        <v>9729</v>
      </c>
      <c r="C17" s="5">
        <v>9855</v>
      </c>
      <c r="D17" s="5">
        <v>9860.949192</v>
      </c>
      <c r="E17" s="5">
        <v>10044</v>
      </c>
      <c r="F17" s="5">
        <v>10490</v>
      </c>
      <c r="G17" s="5">
        <v>10484</v>
      </c>
      <c r="H17" s="5">
        <v>10698</v>
      </c>
      <c r="I17" s="8">
        <v>11154</v>
      </c>
      <c r="J17" s="7">
        <v>13430.261140000001</v>
      </c>
    </row>
    <row r="18" spans="1:10" ht="15" customHeight="1" x14ac:dyDescent="0.2">
      <c r="A18" s="4" t="s">
        <v>16</v>
      </c>
      <c r="B18" s="5">
        <v>3968</v>
      </c>
      <c r="C18" s="5">
        <v>3945</v>
      </c>
      <c r="D18" s="5">
        <v>3708.4270780000002</v>
      </c>
      <c r="E18" s="5">
        <v>3516</v>
      </c>
      <c r="F18" s="5">
        <v>3303</v>
      </c>
      <c r="G18" s="5">
        <v>3785</v>
      </c>
      <c r="H18" s="5">
        <v>3951</v>
      </c>
      <c r="I18" s="8">
        <v>4411</v>
      </c>
      <c r="J18" s="7">
        <v>4599.4569250000004</v>
      </c>
    </row>
    <row r="19" spans="1:10" ht="15" customHeight="1" x14ac:dyDescent="0.2">
      <c r="A19" s="20" t="s">
        <v>17</v>
      </c>
      <c r="B19" s="21">
        <v>39115</v>
      </c>
      <c r="C19" s="21">
        <v>39535</v>
      </c>
      <c r="D19" s="21">
        <f>D20+D21</f>
        <v>42951.922419999995</v>
      </c>
      <c r="E19" s="21">
        <v>40135</v>
      </c>
      <c r="F19" s="21">
        <v>39153</v>
      </c>
      <c r="G19" s="21">
        <v>38401</v>
      </c>
      <c r="H19" s="21">
        <v>38710</v>
      </c>
      <c r="I19" s="22">
        <v>40359</v>
      </c>
      <c r="J19" s="24">
        <f>J20+J21</f>
        <v>41708.781262999997</v>
      </c>
    </row>
    <row r="20" spans="1:10" ht="15" customHeight="1" x14ac:dyDescent="0.2">
      <c r="A20" s="4" t="s">
        <v>18</v>
      </c>
      <c r="B20" s="5">
        <v>35711</v>
      </c>
      <c r="C20" s="5">
        <v>35951</v>
      </c>
      <c r="D20" s="5">
        <v>39226.710319999998</v>
      </c>
      <c r="E20" s="5">
        <v>35119</v>
      </c>
      <c r="F20" s="5">
        <v>34693</v>
      </c>
      <c r="G20" s="5">
        <v>34526</v>
      </c>
      <c r="H20" s="5">
        <v>34937</v>
      </c>
      <c r="I20" s="8">
        <v>35730</v>
      </c>
      <c r="J20" s="7">
        <v>36784.73504</v>
      </c>
    </row>
    <row r="21" spans="1:10" ht="15" customHeight="1" x14ac:dyDescent="0.2">
      <c r="A21" s="4" t="s">
        <v>19</v>
      </c>
      <c r="B21" s="5">
        <v>3404</v>
      </c>
      <c r="C21" s="5">
        <v>3584</v>
      </c>
      <c r="D21" s="5">
        <v>3725.2121000000002</v>
      </c>
      <c r="E21" s="5">
        <v>5016</v>
      </c>
      <c r="F21" s="5">
        <v>4460</v>
      </c>
      <c r="G21" s="5">
        <v>3876</v>
      </c>
      <c r="H21" s="5">
        <v>3774</v>
      </c>
      <c r="I21" s="8">
        <v>4628</v>
      </c>
      <c r="J21" s="7">
        <v>4924.0462230000003</v>
      </c>
    </row>
    <row r="22" spans="1:10" ht="15" customHeight="1" x14ac:dyDescent="0.2">
      <c r="A22" s="20" t="s">
        <v>20</v>
      </c>
      <c r="B22" s="21">
        <v>7957</v>
      </c>
      <c r="C22" s="21">
        <v>8302</v>
      </c>
      <c r="D22" s="21">
        <f>D23+D24+D25+D26</f>
        <v>8528.7921145</v>
      </c>
      <c r="E22" s="21">
        <v>8626</v>
      </c>
      <c r="F22" s="21">
        <v>7525</v>
      </c>
      <c r="G22" s="21">
        <v>6612</v>
      </c>
      <c r="H22" s="21">
        <v>7039</v>
      </c>
      <c r="I22" s="22">
        <v>7332</v>
      </c>
      <c r="J22" s="24">
        <f>J23+J24+J25+J26</f>
        <v>7429.4847890000001</v>
      </c>
    </row>
    <row r="23" spans="1:10" ht="15" customHeight="1" x14ac:dyDescent="0.2">
      <c r="A23" s="4" t="s">
        <v>21</v>
      </c>
      <c r="B23" s="9">
        <v>483</v>
      </c>
      <c r="C23" s="9">
        <v>492</v>
      </c>
      <c r="D23" s="27">
        <v>620.005</v>
      </c>
      <c r="E23" s="9">
        <v>624</v>
      </c>
      <c r="F23" s="9">
        <v>629</v>
      </c>
      <c r="G23" s="9">
        <v>644</v>
      </c>
      <c r="H23" s="9">
        <v>673</v>
      </c>
      <c r="I23" s="4">
        <v>677</v>
      </c>
      <c r="J23" s="7">
        <v>672.56947100000002</v>
      </c>
    </row>
    <row r="24" spans="1:10" ht="15" customHeight="1" x14ac:dyDescent="0.2">
      <c r="A24" s="4" t="s">
        <v>22</v>
      </c>
      <c r="B24" s="9">
        <v>481</v>
      </c>
      <c r="C24" s="9">
        <v>501</v>
      </c>
      <c r="D24" s="27">
        <v>520.69349350000005</v>
      </c>
      <c r="E24" s="9">
        <v>551</v>
      </c>
      <c r="F24" s="9">
        <v>276</v>
      </c>
      <c r="G24" s="9">
        <v>276</v>
      </c>
      <c r="H24" s="9">
        <v>268</v>
      </c>
      <c r="I24" s="4">
        <v>29</v>
      </c>
      <c r="J24" s="7">
        <v>31.7</v>
      </c>
    </row>
    <row r="25" spans="1:10" ht="15" customHeight="1" x14ac:dyDescent="0.2">
      <c r="A25" s="4" t="s">
        <v>23</v>
      </c>
      <c r="B25" s="5">
        <v>1354</v>
      </c>
      <c r="C25" s="5">
        <v>1336</v>
      </c>
      <c r="D25" s="27">
        <v>1359.04333</v>
      </c>
      <c r="E25" s="5">
        <v>1418</v>
      </c>
      <c r="F25" s="5">
        <v>1433</v>
      </c>
      <c r="G25" s="5">
        <v>1401</v>
      </c>
      <c r="H25" s="5">
        <v>1477</v>
      </c>
      <c r="I25" s="8">
        <v>1509</v>
      </c>
      <c r="J25" s="7">
        <v>1373.373141</v>
      </c>
    </row>
    <row r="26" spans="1:10" ht="15" customHeight="1" x14ac:dyDescent="0.2">
      <c r="A26" s="4" t="s">
        <v>24</v>
      </c>
      <c r="B26" s="5">
        <v>5640</v>
      </c>
      <c r="C26" s="5">
        <v>5973</v>
      </c>
      <c r="D26" s="27">
        <v>6029.0502909999996</v>
      </c>
      <c r="E26" s="5">
        <v>6033</v>
      </c>
      <c r="F26" s="5">
        <v>5187</v>
      </c>
      <c r="G26" s="5">
        <v>4292</v>
      </c>
      <c r="H26" s="5">
        <v>4621</v>
      </c>
      <c r="I26" s="8">
        <v>5118</v>
      </c>
      <c r="J26" s="7">
        <v>5351.8421770000004</v>
      </c>
    </row>
    <row r="27" spans="1:10" ht="15" customHeight="1" x14ac:dyDescent="0.2">
      <c r="A27" s="20" t="s">
        <v>25</v>
      </c>
      <c r="B27" s="21">
        <v>6748</v>
      </c>
      <c r="C27" s="21">
        <v>6943</v>
      </c>
      <c r="D27" s="21">
        <v>6772.1189999999997</v>
      </c>
      <c r="E27" s="21">
        <v>7100</v>
      </c>
      <c r="F27" s="21">
        <v>7048</v>
      </c>
      <c r="G27" s="21">
        <v>6490</v>
      </c>
      <c r="H27" s="21">
        <v>6486</v>
      </c>
      <c r="I27" s="22">
        <v>6371</v>
      </c>
      <c r="J27" s="24">
        <v>6763.1049999999996</v>
      </c>
    </row>
    <row r="28" spans="1:10" ht="15" customHeight="1" x14ac:dyDescent="0.2">
      <c r="A28" s="20" t="s">
        <v>26</v>
      </c>
      <c r="B28" s="25">
        <v>599</v>
      </c>
      <c r="C28" s="25">
        <v>600</v>
      </c>
      <c r="D28" s="28">
        <v>599.04899999999998</v>
      </c>
      <c r="E28" s="25">
        <v>596</v>
      </c>
      <c r="F28" s="25">
        <v>595</v>
      </c>
      <c r="G28" s="25">
        <v>422</v>
      </c>
      <c r="H28" s="25">
        <v>662</v>
      </c>
      <c r="I28" s="20">
        <v>704</v>
      </c>
      <c r="J28" s="24">
        <v>701.18692069999997</v>
      </c>
    </row>
    <row r="29" spans="1:10" ht="15" customHeight="1" x14ac:dyDescent="0.2">
      <c r="A29" s="16" t="s">
        <v>27</v>
      </c>
      <c r="B29" s="17">
        <v>231889</v>
      </c>
      <c r="C29" s="17">
        <v>234337</v>
      </c>
      <c r="D29" s="17">
        <f>D4+D9+D12+D15+D19+D22+D27+D28</f>
        <v>237927.27992449998</v>
      </c>
      <c r="E29" s="17">
        <v>238354</v>
      </c>
      <c r="F29" s="17">
        <v>234602</v>
      </c>
      <c r="G29" s="17">
        <v>234460</v>
      </c>
      <c r="H29" s="17">
        <v>237700</v>
      </c>
      <c r="I29" s="18">
        <v>252169</v>
      </c>
      <c r="J29" s="19">
        <f>J4+J9+J12+J15+J19+J22+J27+J28</f>
        <v>283913.31158770004</v>
      </c>
    </row>
    <row r="30" spans="1:10" ht="15" customHeight="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1" t="s">
        <v>28</v>
      </c>
    </row>
  </sheetData>
  <mergeCells count="1">
    <mergeCell ref="A1:J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T11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Mgr. Vladimíra Kalnická</cp:lastModifiedBy>
  <dcterms:created xsi:type="dcterms:W3CDTF">2020-02-17T12:05:18Z</dcterms:created>
  <dcterms:modified xsi:type="dcterms:W3CDTF">2020-02-18T10:55:51Z</dcterms:modified>
</cp:coreProperties>
</file>