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istorova35338\Sociální zabezpečení\PUBLIKACE_Vybrané údaje o SZ\Publikace\2020\2020_finalni\"/>
    </mc:Choice>
  </mc:AlternateContent>
  <bookViews>
    <workbookView xWindow="0" yWindow="0" windowWidth="13650" windowHeight="10560"/>
  </bookViews>
  <sheets>
    <sheet name="Obsah " sheetId="63" r:id="rId1"/>
    <sheet name="1.01" sheetId="1" r:id="rId2"/>
    <sheet name="1.02" sheetId="2" r:id="rId3"/>
    <sheet name="1.03" sheetId="3" r:id="rId4"/>
    <sheet name="1.04" sheetId="4" r:id="rId5"/>
    <sheet name="1.05" sheetId="5" r:id="rId6"/>
    <sheet name="1.06" sheetId="6" r:id="rId7"/>
    <sheet name="1.07" sheetId="7" r:id="rId8"/>
    <sheet name="1.08" sheetId="8" r:id="rId9"/>
    <sheet name="1.09" sheetId="9" r:id="rId10"/>
    <sheet name="2.01" sheetId="10" r:id="rId11"/>
    <sheet name="2.02" sheetId="11" r:id="rId12"/>
    <sheet name="2.03" sheetId="12" r:id="rId13"/>
    <sheet name="2.04" sheetId="13" r:id="rId14"/>
    <sheet name="2.05" sheetId="14" r:id="rId15"/>
    <sheet name="2.06" sheetId="15" r:id="rId16"/>
    <sheet name="2.07" sheetId="16" r:id="rId17"/>
    <sheet name="2.08" sheetId="17" r:id="rId18"/>
    <sheet name="2.09" sheetId="18" r:id="rId19"/>
    <sheet name="3.01" sheetId="19" r:id="rId20"/>
    <sheet name="3.02" sheetId="20" r:id="rId21"/>
    <sheet name="3.03" sheetId="21" r:id="rId22"/>
    <sheet name="3.04" sheetId="22" r:id="rId23"/>
    <sheet name="3.05" sheetId="23" r:id="rId24"/>
    <sheet name="3.06" sheetId="24" r:id="rId25"/>
    <sheet name="3.07" sheetId="25" r:id="rId26"/>
    <sheet name="3.08" sheetId="26" r:id="rId27"/>
    <sheet name="3.09" sheetId="27" r:id="rId28"/>
    <sheet name="3.10" sheetId="28" r:id="rId29"/>
    <sheet name="4.01" sheetId="29" r:id="rId30"/>
    <sheet name="4.02" sheetId="30" r:id="rId31"/>
    <sheet name="4.03" sheetId="31" r:id="rId32"/>
    <sheet name="4.04" sheetId="32" r:id="rId33"/>
    <sheet name="4.05" sheetId="33" r:id="rId34"/>
    <sheet name="4.06" sheetId="34" r:id="rId35"/>
    <sheet name="4.07" sheetId="35" r:id="rId36"/>
    <sheet name="4.08" sheetId="36" r:id="rId37"/>
    <sheet name="4.09" sheetId="37" r:id="rId38"/>
    <sheet name="4.10" sheetId="38" r:id="rId39"/>
    <sheet name="4.11" sheetId="39" r:id="rId40"/>
    <sheet name="5.01" sheetId="40" r:id="rId41"/>
    <sheet name="5.02" sheetId="41" r:id="rId42"/>
    <sheet name="5.03" sheetId="42" r:id="rId43"/>
    <sheet name="5.04" sheetId="43" r:id="rId44"/>
    <sheet name="5.05" sheetId="44" r:id="rId45"/>
    <sheet name="5.06" sheetId="45" r:id="rId46"/>
    <sheet name="5.07" sheetId="46" r:id="rId47"/>
    <sheet name="5.08" sheetId="47" r:id="rId48"/>
    <sheet name="6.01" sheetId="48" r:id="rId49"/>
    <sheet name="6.02" sheetId="49" r:id="rId50"/>
    <sheet name="6.03" sheetId="50" r:id="rId51"/>
    <sheet name="6.04" sheetId="51" r:id="rId52"/>
    <sheet name="6.05" sheetId="52" r:id="rId53"/>
    <sheet name="6.06" sheetId="53" r:id="rId54"/>
    <sheet name="6.07" sheetId="54" r:id="rId55"/>
    <sheet name="6.08" sheetId="55" r:id="rId56"/>
    <sheet name="7.01" sheetId="56" r:id="rId57"/>
    <sheet name="7.02" sheetId="57" r:id="rId58"/>
    <sheet name="7.03" sheetId="58" r:id="rId59"/>
    <sheet name="7.04" sheetId="59" r:id="rId60"/>
    <sheet name="7.05" sheetId="60" r:id="rId61"/>
    <sheet name="7.06" sheetId="61" r:id="rId62"/>
  </sheets>
  <definedNames>
    <definedName name="_xlnm.Print_Area" localSheetId="1">'1.01'!$A$1:$J$51</definedName>
    <definedName name="_xlnm.Print_Area" localSheetId="2">'1.02'!$A$1:$K$49</definedName>
    <definedName name="_xlnm.Print_Area" localSheetId="3">'1.03'!$A$1:$I$45</definedName>
    <definedName name="_xlnm.Print_Area" localSheetId="4">'1.04'!$A$1:$K$48</definedName>
    <definedName name="_xlnm.Print_Area" localSheetId="5">'1.05'!$A$1:$I$48</definedName>
    <definedName name="_xlnm.Print_Area" localSheetId="6">'1.06'!$A$1:$I$46</definedName>
    <definedName name="_xlnm.Print_Area" localSheetId="7">'1.07'!$A$1:$J$48</definedName>
    <definedName name="_xlnm.Print_Area" localSheetId="9">'1.09'!$A$1:$I$49</definedName>
    <definedName name="_xlnm.Print_Area" localSheetId="10">'2.01'!$A$1:$K$56</definedName>
    <definedName name="_xlnm.Print_Area" localSheetId="12">'2.03'!$A$1:$H$49</definedName>
    <definedName name="_xlnm.Print_Area" localSheetId="19">'3.01'!$A$1:$J$44</definedName>
    <definedName name="_xlnm.Print_Area" localSheetId="21">'3.03'!$A$1:$H$47</definedName>
    <definedName name="_xlnm.Print_Area" localSheetId="22">'3.04'!$A$1:$H$42</definedName>
    <definedName name="_xlnm.Print_Area" localSheetId="23">'3.05'!$A$1:$G$43</definedName>
    <definedName name="_xlnm.Print_Area" localSheetId="24">'3.06'!$A$1:$I$47</definedName>
    <definedName name="_xlnm.Print_Area" localSheetId="25">'3.07'!$A$1:$G$44</definedName>
    <definedName name="_xlnm.Print_Area" localSheetId="27">'3.09'!$A$1:$G$41</definedName>
    <definedName name="_xlnm.Print_Area" localSheetId="31">'4.03'!$A$1:$G$44</definedName>
    <definedName name="_xlnm.Print_Area" localSheetId="36">'4.08'!$A$1:$E$14</definedName>
    <definedName name="_xlnm.Print_Area" localSheetId="45">'5.06'!$A$1:$I$46</definedName>
    <definedName name="_xlnm.Print_Area" localSheetId="51">'6.04'!$A$1:$K$41</definedName>
    <definedName name="_xlnm.Print_Area" localSheetId="56">'7.01'!$A$1:$J$54</definedName>
    <definedName name="_xlnm.Print_Area" localSheetId="57">'7.02'!$A$1:$K$42</definedName>
    <definedName name="_xlnm.Print_Area" localSheetId="58">'7.03'!$A$1:$K$42</definedName>
    <definedName name="_xlnm.Print_Area" localSheetId="59">'7.04'!$A$1:$K$43</definedName>
    <definedName name="_xlnm.Print_Area" localSheetId="60">'7.05'!$A$1:$K$42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55" l="1"/>
  <c r="J22" i="55"/>
  <c r="I22" i="55"/>
  <c r="H22" i="55"/>
  <c r="G22" i="55"/>
  <c r="F22" i="55"/>
  <c r="E22" i="55"/>
  <c r="D22" i="55"/>
  <c r="C22" i="55"/>
  <c r="B22" i="55"/>
  <c r="K5" i="55"/>
  <c r="J5" i="55"/>
  <c r="I5" i="55"/>
  <c r="H5" i="55"/>
  <c r="G5" i="55"/>
  <c r="F5" i="55"/>
  <c r="E5" i="55"/>
  <c r="D5" i="55"/>
  <c r="C5" i="55"/>
  <c r="B5" i="55"/>
  <c r="K22" i="51"/>
  <c r="J22" i="51"/>
  <c r="I22" i="51"/>
  <c r="H22" i="51"/>
  <c r="G22" i="51"/>
  <c r="F22" i="51"/>
  <c r="E22" i="51"/>
  <c r="D22" i="51"/>
  <c r="C22" i="51"/>
  <c r="B22" i="51"/>
  <c r="K5" i="51"/>
  <c r="J5" i="51"/>
  <c r="I5" i="51"/>
  <c r="H5" i="51"/>
  <c r="G5" i="51"/>
  <c r="F5" i="51"/>
  <c r="E5" i="51"/>
  <c r="D5" i="51"/>
  <c r="C5" i="51"/>
  <c r="B5" i="51"/>
  <c r="I12" i="42" l="1"/>
  <c r="H12" i="42"/>
  <c r="G12" i="42"/>
  <c r="F12" i="42"/>
  <c r="E12" i="42"/>
  <c r="D12" i="42"/>
  <c r="C12" i="42"/>
  <c r="B12" i="42"/>
  <c r="I11" i="42"/>
  <c r="H11" i="42"/>
  <c r="G11" i="42"/>
  <c r="F11" i="42"/>
  <c r="E11" i="42"/>
  <c r="D11" i="42"/>
  <c r="C11" i="42"/>
  <c r="B11" i="42"/>
  <c r="I9" i="42"/>
  <c r="H9" i="42"/>
  <c r="G9" i="42"/>
  <c r="F9" i="42"/>
  <c r="E9" i="42"/>
  <c r="D9" i="42"/>
  <c r="C9" i="42"/>
  <c r="B9" i="42"/>
  <c r="I7" i="42"/>
  <c r="H7" i="42"/>
  <c r="G7" i="42"/>
  <c r="F7" i="42"/>
  <c r="E7" i="42"/>
  <c r="D7" i="42"/>
  <c r="C7" i="42"/>
  <c r="B7" i="42"/>
</calcChain>
</file>

<file path=xl/sharedStrings.xml><?xml version="1.0" encoding="utf-8"?>
<sst xmlns="http://schemas.openxmlformats.org/spreadsheetml/2006/main" count="2007" uniqueCount="708">
  <si>
    <t>1-1. Výdaje na důchody podle druhu důchodu (2000–2019)</t>
  </si>
  <si>
    <t>Pramen: Česká správa sociálního zabezpečení</t>
  </si>
  <si>
    <t>mil. Kč</t>
  </si>
  <si>
    <t>Rok</t>
  </si>
  <si>
    <t>Výdaje na důchody celkem</t>
  </si>
  <si>
    <t>podle druhu důchodu</t>
  </si>
  <si>
    <t>starobní</t>
  </si>
  <si>
    <t>invalidní pro invaliditu stupně</t>
  </si>
  <si>
    <t>Pozůstalostní důchody</t>
  </si>
  <si>
    <r>
      <t>III.</t>
    </r>
    <r>
      <rPr>
        <vertAlign val="superscript"/>
        <sz val="8"/>
        <color theme="1"/>
        <rFont val="Arial"/>
        <family val="2"/>
        <charset val="238"/>
      </rPr>
      <t>1)</t>
    </r>
  </si>
  <si>
    <r>
      <t>II.</t>
    </r>
    <r>
      <rPr>
        <vertAlign val="superscript"/>
        <sz val="8"/>
        <color theme="1"/>
        <rFont val="Arial"/>
        <family val="2"/>
        <charset val="238"/>
      </rPr>
      <t>2)</t>
    </r>
  </si>
  <si>
    <t>I.</t>
  </si>
  <si>
    <t>vdovský</t>
  </si>
  <si>
    <t>vdovecký</t>
  </si>
  <si>
    <t>sirotčí</t>
  </si>
  <si>
    <t>Pozn.: čisté výdaje v roce bez záloh poštám na výplatu důchodů; civilní sektor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</si>
  <si>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do roku 2009 výdaje na plné invalidní důchody 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</si>
  <si>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do roku 2009 výdaje na částečné invalidní důchody</t>
    </r>
  </si>
  <si>
    <t>1-2. Příjemci důchodů podle druhu důchodu a pohlaví (2009–2019, stav k 31. 12.)</t>
  </si>
  <si>
    <t>Příjemci důchodů celkem</t>
  </si>
  <si>
    <t>vdovský a vdovecký (sólo)</t>
  </si>
  <si>
    <t>plný</t>
  </si>
  <si>
    <r>
      <t>poměrný</t>
    </r>
    <r>
      <rPr>
        <vertAlign val="superscript"/>
        <sz val="8"/>
        <color theme="1"/>
        <rFont val="Arial"/>
        <family val="2"/>
        <charset val="238"/>
      </rPr>
      <t>3)</t>
    </r>
  </si>
  <si>
    <t>celkem</t>
  </si>
  <si>
    <t>v tom:</t>
  </si>
  <si>
    <r>
      <t>III.</t>
    </r>
    <r>
      <rPr>
        <vertAlign val="superscript"/>
        <sz val="8"/>
        <color theme="1"/>
        <rFont val="Arial"/>
        <family val="2"/>
        <charset val="238"/>
      </rPr>
      <t>4)</t>
    </r>
  </si>
  <si>
    <r>
      <t>II.</t>
    </r>
    <r>
      <rPr>
        <vertAlign val="superscript"/>
        <sz val="8"/>
        <color theme="1"/>
        <rFont val="Arial"/>
        <family val="2"/>
        <charset val="238"/>
      </rPr>
      <t>5)</t>
    </r>
  </si>
  <si>
    <r>
      <t>nekrácený</t>
    </r>
    <r>
      <rPr>
        <vertAlign val="superscript"/>
        <sz val="8"/>
        <color theme="1"/>
        <rFont val="Arial"/>
        <family val="2"/>
        <charset val="238"/>
      </rPr>
      <t>1)</t>
    </r>
  </si>
  <si>
    <r>
      <t>krácený</t>
    </r>
    <r>
      <rPr>
        <vertAlign val="superscript"/>
        <sz val="8"/>
        <color theme="1"/>
        <rFont val="Arial"/>
        <family val="2"/>
        <charset val="238"/>
      </rPr>
      <t>2)</t>
    </r>
  </si>
  <si>
    <t>muži</t>
  </si>
  <si>
    <t>ženy</t>
  </si>
  <si>
    <t>Pozn.: Příjemci starobních a invalidních důchodů včetně souběhu s pozůstalostním důchodem. Nejsou zahrnuty důchody vyplácené do ciziny.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</si>
  <si>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od roku 2010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</si>
  <si>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Předčasný starobní důchod přiznaný před věkovou hranicí  podle § 30 nebo § 31 zák. č. 155/1995 Sb.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</si>
  <si>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</si>
  <si>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4)</t>
    </r>
    <r>
      <rPr>
        <sz val="8"/>
        <color indexed="8"/>
        <rFont val="Arial"/>
        <family val="2"/>
        <charset val="238"/>
      </rPr>
      <t xml:space="preserve"> do roku 2009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</si>
  <si>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5) </t>
    </r>
    <r>
      <rPr>
        <sz val="8"/>
        <color indexed="8"/>
        <rFont val="Arial"/>
        <family val="2"/>
        <charset val="238"/>
      </rPr>
      <t>do roku 2009 částečné invalidní důchody</t>
    </r>
  </si>
  <si>
    <t>1-3. Průměrné měsíční výše sólo vyplácených důchodů podle pohlaví v prosinci (2009–2019)</t>
  </si>
  <si>
    <t>v Kč</t>
  </si>
  <si>
    <t>Průměrná měsíční výše sólo důchodů celkem</t>
  </si>
  <si>
    <t>vdovský a vdovecký</t>
  </si>
  <si>
    <r>
      <t>poměrný</t>
    </r>
    <r>
      <rPr>
        <vertAlign val="superscript"/>
        <sz val="8"/>
        <color theme="1"/>
        <rFont val="Arial"/>
        <family val="2"/>
        <charset val="238"/>
      </rPr>
      <t>1)</t>
    </r>
  </si>
  <si>
    <r>
      <t>III.</t>
    </r>
    <r>
      <rPr>
        <vertAlign val="superscript"/>
        <sz val="8"/>
        <color theme="1"/>
        <rFont val="Arial"/>
        <family val="2"/>
        <charset val="238"/>
      </rPr>
      <t>2)</t>
    </r>
  </si>
  <si>
    <r>
      <t>II.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</si>
  <si>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
   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</si>
  <si>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do roku 2009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</si>
  <si>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do roku 2009 částečné invalidní důchody</t>
    </r>
  </si>
  <si>
    <t>1-4. Příjemci důchodů podle druhu důchodu a krajů k 31. 12. 2019</t>
  </si>
  <si>
    <t>ČR, kraje</t>
  </si>
  <si>
    <t>Celkem</t>
  </si>
  <si>
    <t>III.</t>
  </si>
  <si>
    <t>II.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</si>
  <si>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</si>
  <si>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</si>
  <si>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</si>
  <si>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</si>
  <si>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</si>
  <si>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</si>
  <si>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</si>
  <si>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</si>
  <si>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</si>
  <si>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</si>
  <si>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Kraj Vysočina</t>
  </si>
  <si>
    <t>Jihomoravský</t>
  </si>
  <si>
    <t>Olomoucký</t>
  </si>
  <si>
    <t>Zlínský</t>
  </si>
  <si>
    <t>Moravskoslezský</t>
  </si>
  <si>
    <t>Pozn.: Příjemci starobních a invalidních důchodů včetně souběhu s pozůstalostním důchodem.</t>
  </si>
  <si>
    <t xml:space="preserve">           Nejsou zahrnuty důchody vyplácené do ciziny.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</si>
  <si>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</si>
  <si>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</si>
  <si>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t xml:space="preserve"> </t>
  </si>
  <si>
    <t>1-5. Průměrné měsíční výše sólo vyplácených důchodů podle krajů v prosinci 2019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</si>
  <si>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 podle § 26 zák. č. 100/1988 Sb. a § 29 písm. b) zák. č. 155/1995 Sb.</t>
    </r>
  </si>
  <si>
    <t>1-6. Příjemci důchodů podle měsíční výše vyplacených důchodů a pohlaví k 31. 12. 2019</t>
  </si>
  <si>
    <t>Měsíční výše 
důchodu (Kč)</t>
  </si>
  <si>
    <t>sólo</t>
  </si>
  <si>
    <r>
      <t>kombinovaný</t>
    </r>
    <r>
      <rPr>
        <vertAlign val="superscript"/>
        <sz val="8"/>
        <color theme="1"/>
        <rFont val="Arial"/>
        <family val="2"/>
        <charset val="238"/>
      </rPr>
      <t>2)</t>
    </r>
  </si>
  <si>
    <t>1–2 999</t>
  </si>
  <si>
    <t>3 000–3 999</t>
  </si>
  <si>
    <t>4 000–4 999</t>
  </si>
  <si>
    <t>5 000–5 999</t>
  </si>
  <si>
    <t>6 000–6 999</t>
  </si>
  <si>
    <t>7 000–7 999</t>
  </si>
  <si>
    <t>8 000–8 999</t>
  </si>
  <si>
    <t>9 000–9 999</t>
  </si>
  <si>
    <t>10 000–10 999</t>
  </si>
  <si>
    <t>11 000–11 999</t>
  </si>
  <si>
    <t>12 000–12 999</t>
  </si>
  <si>
    <t>13 000–13 999</t>
  </si>
  <si>
    <t>14 000–14 999</t>
  </si>
  <si>
    <t>15 000–15 999</t>
  </si>
  <si>
    <t>16 000–16 999</t>
  </si>
  <si>
    <t>17 000–17 999</t>
  </si>
  <si>
    <t>18 000+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</si>
  <si>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Příjemci vdovského či vdoveckého důchodu v souběhu s důchodem starobním nebo invalidním</t>
    </r>
  </si>
  <si>
    <t>1-7. Nově přiznané důchody – počet podle druhu důchodu a pohlaví v letech 2013–2019</t>
  </si>
  <si>
    <t>Důchody</t>
  </si>
  <si>
    <t>Počet důchodů nově přiznaných v roce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</si>
  <si>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</si>
  <si>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</si>
  <si>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</si>
  <si>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</si>
  <si>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</si>
  <si>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</si>
  <si>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</si>
  <si>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</si>
  <si>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</si>
  <si>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</si>
  <si>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</si>
  <si>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</si>
  <si>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</si>
  <si>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</si>
  <si>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Vdovecké</t>
  </si>
  <si>
    <t>Vdovské</t>
  </si>
  <si>
    <t>Pozn.: Nejsou zahrnuty důchody vyplácené do ciziny.</t>
  </si>
  <si>
    <t xml:space="preserve">  </t>
  </si>
  <si>
    <t>1-8. Nově přiznané důchody – průměrná výše podle druhu důchodu a pohlaví v letech 2013–2019</t>
  </si>
  <si>
    <t>Průměrná výše nekrácených důchodů nově přiznaných v roce</t>
  </si>
  <si>
    <t>Pozn.: Nejsou zahrnuty důchody vyplácené do ciziny; průměrná výše nekrácených důchodů (pro souběh s jiným důchodem).</t>
  </si>
  <si>
    <t xml:space="preserve">1-9. Podíl výdajů na důchody k hrubému domácímu produktu </t>
  </si>
  <si>
    <t>a relace průměrného vypláceného starobního důchodu k průměrné mzdě (1995–2019)</t>
  </si>
  <si>
    <t>Pramen:  MF (státní závěrečný účet), ČSÚ (údaje o HDP po aktualizaci 30.6.2020), MPSV</t>
  </si>
  <si>
    <t>Výdaje na důchody celkem k HDP</t>
  </si>
  <si>
    <t>Průměrný starobní důchod k průměrné mzdě</t>
  </si>
  <si>
    <t>Výdaje na důchody celkem
(v mld. Kč)</t>
  </si>
  <si>
    <t>HDP v běžných cenách
(v mld. Kč)</t>
  </si>
  <si>
    <t>Podíl
(v %)</t>
  </si>
  <si>
    <r>
      <t>Průměrný starobní důchod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(v Kč)</t>
    </r>
  </si>
  <si>
    <t>Průměrná mzda (v Kč)</t>
  </si>
  <si>
    <t>Relace důchodu ke mzdě (v %)</t>
  </si>
  <si>
    <r>
      <t>hrubá</t>
    </r>
    <r>
      <rPr>
        <vertAlign val="superscript"/>
        <sz val="8"/>
        <color theme="1"/>
        <rFont val="Arial"/>
        <family val="2"/>
        <charset val="238"/>
      </rPr>
      <t>2)</t>
    </r>
  </si>
  <si>
    <r>
      <t>čistá</t>
    </r>
    <r>
      <rPr>
        <vertAlign val="superscript"/>
        <sz val="8"/>
        <color theme="1"/>
        <rFont val="Arial"/>
        <family val="2"/>
        <charset val="238"/>
      </rPr>
      <t>3)</t>
    </r>
  </si>
  <si>
    <t>hrubé</t>
  </si>
  <si>
    <t>čisté</t>
  </si>
  <si>
    <t xml:space="preserve">Pozn.: včetně výdajů na důchody ozbrojených složek; </t>
  </si>
  <si>
    <t xml:space="preserve">           částky mezd a důchodů jsou zvýšeny o státní vyrovnávací příspěvek v dobách kdy náležel.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</si>
  <si>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Měsíční průměr roční výplaty důchodu vypláceného samostatně (bez pozůstalostního).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</si>
  <si>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Jako průměrná hrubá mzda je uveden všeobecný vyměřovací základ  (§ 17 odst. 2 zákona č. 155/1995 Sb..) stanovený nař. vlády.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</si>
  <si>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Průměrná čistá mzda je průměrná hrubá mzda snížená o této mzdě odpovídají daň z příjmu a o pojistné zdravotního a soc. pojištění. </t>
    </r>
  </si>
  <si>
    <t>2-1. Příjmy a výdaje nemocenského pojištění (2000–2019)</t>
  </si>
  <si>
    <r>
      <t>Příjmy z pojistného</t>
    </r>
    <r>
      <rPr>
        <vertAlign val="superscript"/>
        <sz val="8"/>
        <rFont val="Arial"/>
        <family val="2"/>
        <charset val="238"/>
      </rPr>
      <t>1)</t>
    </r>
  </si>
  <si>
    <t>Výdaje celkem</t>
  </si>
  <si>
    <t>podle druhu dávek</t>
  </si>
  <si>
    <t>Rozdíl mezi příjmy a výdaji</t>
  </si>
  <si>
    <t>Podíl výdajů na nemoc. pojištění ke státnímu rozpočtu
 (v %)</t>
  </si>
  <si>
    <t xml:space="preserve">nemocen-
ské </t>
  </si>
  <si>
    <t xml:space="preserve">ošetřovné </t>
  </si>
  <si>
    <t xml:space="preserve">peněžitá pomoc v mateřství </t>
  </si>
  <si>
    <t>vyrovná-
vací příspěvek v těhotenství a mateřství</t>
  </si>
  <si>
    <r>
      <t>otcovská poporodní péče</t>
    </r>
    <r>
      <rPr>
        <vertAlign val="superscript"/>
        <sz val="8"/>
        <rFont val="Arial"/>
        <family val="2"/>
        <charset val="238"/>
      </rPr>
      <t>2)</t>
    </r>
  </si>
  <si>
    <r>
      <t>dlouho-
dobé ošetřovné</t>
    </r>
    <r>
      <rPr>
        <vertAlign val="superscript"/>
        <sz val="8"/>
        <rFont val="Arial"/>
        <family val="2"/>
        <charset val="238"/>
      </rPr>
      <t>3)</t>
    </r>
  </si>
  <si>
    <t>-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</si>
  <si>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 včetně pokut, penále, přirážek k pojistnému a ostatních závazků a pohledávek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</si>
  <si>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</si>
  <si>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dávka zavedena od 1. 6. 2018</t>
    </r>
  </si>
  <si>
    <t>2-2. Průměrný měsíční počet výplat dávek nemocenského pojištění podle druhů dávek (2010–2019)</t>
  </si>
  <si>
    <t>v tis.</t>
  </si>
  <si>
    <t xml:space="preserve">nemocenské </t>
  </si>
  <si>
    <t xml:space="preserve">peněžitá pomoc 
v mateřství </t>
  </si>
  <si>
    <r>
      <t>otcovská poporodní péče</t>
    </r>
    <r>
      <rPr>
        <vertAlign val="superscript"/>
        <sz val="8"/>
        <rFont val="Arial"/>
        <family val="2"/>
        <charset val="238"/>
      </rPr>
      <t>1)</t>
    </r>
  </si>
  <si>
    <r>
      <t>dlouhodobé ošetřovné</t>
    </r>
    <r>
      <rPr>
        <vertAlign val="superscript"/>
        <sz val="8"/>
        <rFont val="Arial"/>
        <family val="2"/>
        <charset val="238"/>
      </rPr>
      <t>2)</t>
    </r>
  </si>
  <si>
    <t>z toho ženy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</si>
  <si>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</si>
  <si>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6. 2018</t>
    </r>
  </si>
  <si>
    <t>2-3. Výdaje na dávky nemocenského pojištění podle krajů v roce 2019</t>
  </si>
  <si>
    <t>Pramen: Česká správa sociálního zabezpečení, ČSÚ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</si>
  <si>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</si>
  <si>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Výdaje na dávky nemocenského pojištění celkem</t>
  </si>
  <si>
    <t>v tom dávky</t>
  </si>
  <si>
    <t>nemocenské</t>
  </si>
  <si>
    <t>ošetřovné</t>
  </si>
  <si>
    <t>peněžitá pomoc
v mateřství</t>
  </si>
  <si>
    <t>vyrovnávací příspěvek
v těhotenství
a mateřství</t>
  </si>
  <si>
    <t>otcovská poporodní péče</t>
  </si>
  <si>
    <t>dlouhodobé ošetřovné</t>
  </si>
  <si>
    <t>absolutně v mil. Kč</t>
  </si>
  <si>
    <t>v Kč na 1 nemocensky pojištěného</t>
  </si>
  <si>
    <t>2-4. Relace průměrného denního nemocenského a průměrné denní mzdy (1985–2019)</t>
  </si>
  <si>
    <t>Pramen: Ministerstvo práce a sociálních věcí</t>
  </si>
  <si>
    <r>
      <t>Průměrná mzda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(v Kč)</t>
    </r>
  </si>
  <si>
    <r>
      <t>Průměrné denní nemocenské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
(v Kč)</t>
    </r>
  </si>
  <si>
    <t>Relace prům. denního nemocenského                 k prům. denní mzdě         (v %)</t>
  </si>
  <si>
    <t xml:space="preserve">měsíční </t>
  </si>
  <si>
    <r>
      <t>denní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</si>
  <si>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Průměrná mzda = všeobecný vyměřovací základ stanovený příslušným nařízením vlády</t>
    </r>
  </si>
  <si>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>Průměrná denní mzda se vypočte jako podíl průměrné hrubé měsíční mzdy a průměrného počtu dní v měsíci.</t>
    </r>
  </si>
  <si>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Do roku 1996 uveden podíl výdajů na nemocenské a počtu kalendářních dnů pracovní neschopnosti podle údajů ČSÚ, 
   přičemž pro období 1985 - 1992 údaje přepočteny z pracovních dnů na kalendářní. 
   Od roku 1997 uváděn podíl výdajů na nemocenské a počtu proplacených dnů podle údajů ČSSZ.</t>
    </r>
  </si>
  <si>
    <t>2-5. Pracovní neschopnost pro nemoc a úraz (2000–2019)</t>
  </si>
  <si>
    <t>Pramen: Český statistický úřad</t>
  </si>
  <si>
    <t>Průměrný počet nemocensky pojištěných</t>
  </si>
  <si>
    <t>Nové hlášené případy pracovní neschopnosti</t>
  </si>
  <si>
    <t>Nově hlášené případy na 100 nemocensky pojištěných</t>
  </si>
  <si>
    <t>Kalendářní dny pracovní neschopnosti</t>
  </si>
  <si>
    <t>Průměrná doba trvání 1 případu pracovní neschopnosti
(dny)</t>
  </si>
  <si>
    <t>Průměrné procento pracovní neschopnosti</t>
  </si>
  <si>
    <t>2-6. Pracovní neschopnost pro nemoc a úraz podle krajů v roce 2019</t>
  </si>
  <si>
    <t>2-7. Ukončené případy pracovní neschopnosti podle příčin v roce 2019</t>
  </si>
  <si>
    <t>Pramen: Ústav zdravotnických informací a statistiky ČR</t>
  </si>
  <si>
    <t>Kapitoly MKN-10</t>
  </si>
  <si>
    <t>Ukončené případy PN
na 100 000 pojištěnců</t>
  </si>
  <si>
    <t>Kalendářní dny PN (tis.)</t>
  </si>
  <si>
    <t>Průměrná doba trvání 1 případu PN (kalendářní dny)</t>
  </si>
  <si>
    <t>Průměrný denní stav práce neschopných na 100 000 pojištěnců</t>
  </si>
  <si>
    <t xml:space="preserve">Některé infekční a parazitární nemoci </t>
  </si>
  <si>
    <t xml:space="preserve">Novotvary </t>
  </si>
  <si>
    <t xml:space="preserve">Nemoci krve, krvetvorných orgánů a některé poruchy týkající se mechanismu imunity </t>
  </si>
  <si>
    <t>IV.</t>
  </si>
  <si>
    <t>Nemoci endokrinní, výživy a přeměny látek</t>
  </si>
  <si>
    <t>V.</t>
  </si>
  <si>
    <t>Poruchy duševní a poruchy chování</t>
  </si>
  <si>
    <t>VI.</t>
  </si>
  <si>
    <t xml:space="preserve">Nemoci nervové soustavy </t>
  </si>
  <si>
    <t>VII.</t>
  </si>
  <si>
    <t xml:space="preserve">Nemoci oka a očních adnex </t>
  </si>
  <si>
    <t>VIII.</t>
  </si>
  <si>
    <t>Nemoci ucha a bradavkového výběžku</t>
  </si>
  <si>
    <t>IX.</t>
  </si>
  <si>
    <t xml:space="preserve">Nemoci oběhové soustavy </t>
  </si>
  <si>
    <t>X.</t>
  </si>
  <si>
    <t xml:space="preserve">Nemoci dýchací soustavy </t>
  </si>
  <si>
    <t>XI.</t>
  </si>
  <si>
    <t xml:space="preserve">Nemoci trávicí soustavy </t>
  </si>
  <si>
    <t>XII.</t>
  </si>
  <si>
    <t>Nemoci kůže a podkožního vaziva</t>
  </si>
  <si>
    <t>XIII.</t>
  </si>
  <si>
    <t>Nemoci svalové a kosterní soustavy
a pojivové tkáně</t>
  </si>
  <si>
    <t>XIV.</t>
  </si>
  <si>
    <t>Nemoci močové a pohlavní soustavy</t>
  </si>
  <si>
    <t>XV.</t>
  </si>
  <si>
    <t xml:space="preserve">Těhotenství, porod a šestinedělí </t>
  </si>
  <si>
    <t>XVII.</t>
  </si>
  <si>
    <t>Vrozené vady, deformace a chromozomální abnormality</t>
  </si>
  <si>
    <t>XVIII.</t>
  </si>
  <si>
    <t>Příznaky, znaky a abnormální klinické
a laboratorní nálezy nezařazené jinde</t>
  </si>
  <si>
    <t>XIX.</t>
  </si>
  <si>
    <t xml:space="preserve">Poranění, otravy a některé jiné následky 
vnějších příčin </t>
  </si>
  <si>
    <t>XXI.</t>
  </si>
  <si>
    <t>Faktory ovlivňující zdravotní stav a kontakt 
se zdravotnickými službami</t>
  </si>
  <si>
    <t>2-8. Ukončené případy pracovní neschopnosti podle pohlaví a věkových skupin v roce 2019</t>
  </si>
  <si>
    <t>Věková skupina</t>
  </si>
  <si>
    <t>Kalendářní dny PN</t>
  </si>
  <si>
    <t>Průměrná doba trvání 1 případu PN (dny)</t>
  </si>
  <si>
    <t xml:space="preserve"> do19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</si>
  <si>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</si>
  <si>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</si>
  <si>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</si>
  <si>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</si>
  <si>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</si>
  <si>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</si>
  <si>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</si>
  <si>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</si>
  <si>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60-64</t>
  </si>
  <si>
    <t>65+</t>
  </si>
  <si>
    <t>2-9. Smrtelné pracovní úrazy a nemoci z povolání (2005–2019)</t>
  </si>
  <si>
    <t>Pramen: Státní úřad inspekce práce a Státní zdravotní ústav</t>
  </si>
  <si>
    <t>Smrtelné pracovní úrazy</t>
  </si>
  <si>
    <t>Nově hlášené nemoci z povolání</t>
  </si>
  <si>
    <t>Ohrožení nemocí z povolání</t>
  </si>
  <si>
    <t>3-1. Výdaje na dávky státní sociální podpory (2003–2019)</t>
  </si>
  <si>
    <r>
      <t>Výdaje na dávky státní sociální podpory celkem</t>
    </r>
    <r>
      <rPr>
        <vertAlign val="superscript"/>
        <sz val="8"/>
        <rFont val="Arial"/>
        <family val="2"/>
        <charset val="238"/>
      </rPr>
      <t>1)</t>
    </r>
  </si>
  <si>
    <t>přídavek na dítě</t>
  </si>
  <si>
    <t xml:space="preserve">sociální příplatek </t>
  </si>
  <si>
    <t>příspěvek na bydlení</t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</si>
  <si>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2)</t>
    </r>
  </si>
  <si>
    <t>rodičovský příspěvek</t>
  </si>
  <si>
    <t>porodné</t>
  </si>
  <si>
    <t>pohřebné</t>
  </si>
  <si>
    <r>
      <t>ostatní</t>
    </r>
    <r>
      <rPr>
        <vertAlign val="superscript"/>
        <sz val="8"/>
        <color theme="1"/>
        <rFont val="Arial"/>
        <family val="2"/>
        <charset val="238"/>
      </rPr>
      <t>3)</t>
    </r>
  </si>
  <si>
    <t>v Kč na 1 obyvatele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</si>
  <si>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
převody přeplatků z minulých let na příjmový účet státního rozpočtu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</si>
  <si>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</si>
  <si>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>zahrnuje příspěvek na teplo (náležel do 30. 6. 2000), příspěvek na nájemné (do 31. 12. 2000), zaopatřovací příspěvek (do 31. 12. 2004), příspěvek na péči o dítě v zařízení (od 1. října 2005 do 31. května 2006)
a příspěvek na školní pomůcky (od 1. června 2006 do 31. prosince 2007)</t>
    </r>
  </si>
  <si>
    <t>3-2. Průměrný měsíční počet vyplácených dávek státní sociální podpory (2002–2019)</t>
  </si>
  <si>
    <t>tisíce</t>
  </si>
  <si>
    <t>Dávky státní sociální podpory celkem</t>
  </si>
  <si>
    <t>přídavek
na dítě</t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</si>
  <si>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1)</t>
    </r>
  </si>
  <si>
    <r>
      <t>ostatní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</si>
  <si>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</si>
  <si>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zahrnuje zaopatřovací příspěvek (do 31. 12. 2004), příspěvek na péči o dítě v zařízení (od 1. října 2005 do 31. května 2006)
a příspěvek na školní pomůcky (od 1. června 2006 do 31. prosince 2007)</t>
    </r>
  </si>
  <si>
    <r>
      <t>3-3. Výdaje</t>
    </r>
    <r>
      <rPr>
        <b/>
        <vertAlign val="superscript"/>
        <sz val="10"/>
        <color indexed="8"/>
        <rFont val="Arial"/>
        <family val="2"/>
        <charset val="238"/>
      </rPr>
      <t>1)</t>
    </r>
    <r>
      <rPr>
        <b/>
        <sz val="10"/>
        <color indexed="8"/>
        <rFont val="Arial"/>
        <family val="2"/>
        <charset val="238"/>
      </rPr>
      <t xml:space="preserve"> na dávky státní sociální podpory podle krajů v roce 2019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</si>
  <si>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</si>
  <si>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Ostatní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</si>
  <si>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včetně doplatků, přeplatků a vratek</t>
    </r>
  </si>
  <si>
    <t>3-4. Počet vyplácených dávek státní sociální podpory podle krajů v roce 2019</t>
  </si>
  <si>
    <t>příspěvek
na bydlení</t>
  </si>
  <si>
    <t>3-5. Příjemci příspěvku na bydlení podle vztahu k bytu a krajů v roce 2019</t>
  </si>
  <si>
    <t xml:space="preserve">Průměrný měsíční počet příjemců příspěvku na bydlení </t>
  </si>
  <si>
    <t>podle vztahu k bytu</t>
  </si>
  <si>
    <t>nájemce</t>
  </si>
  <si>
    <t>člen družstva</t>
  </si>
  <si>
    <t>vlastník</t>
  </si>
  <si>
    <t>manžel vlastníka</t>
  </si>
  <si>
    <t>3-6. Příjemci rodičovského příspěvku podle pohlaví, věku a krajů v roce 2019</t>
  </si>
  <si>
    <t>Průměrný měsíční počet příjemců rodičovského příspěvku podle pohlaví a věku</t>
  </si>
  <si>
    <t>podle věkových skupin</t>
  </si>
  <si>
    <t>do 24 let</t>
  </si>
  <si>
    <t>25-34 let</t>
  </si>
  <si>
    <t>35 a více let</t>
  </si>
  <si>
    <t>absolutně</t>
  </si>
  <si>
    <t>% podíl pohlaví v dané věkové skupině</t>
  </si>
  <si>
    <t>3-7. Výdaje na dávky pěstounské péče (2005–2019)</t>
  </si>
  <si>
    <r>
      <t>Výdaje na dávky pěstounské péče celkem</t>
    </r>
    <r>
      <rPr>
        <vertAlign val="superscript"/>
        <sz val="8"/>
        <rFont val="Arial"/>
        <family val="2"/>
        <charset val="238"/>
      </rPr>
      <t>1)</t>
    </r>
  </si>
  <si>
    <t>příspěvek na úhradu potřeb dítěte</t>
  </si>
  <si>
    <t>odměna pěstouna</t>
  </si>
  <si>
    <t>příspěvek při převzetí dítěte</t>
  </si>
  <si>
    <t>příspěvek na zakoupení osobního motorového vozidla</t>
  </si>
  <si>
    <t>příspěvek při ukončení pěstounské péče</t>
  </si>
  <si>
    <r>
      <t>v Kč na 1 dítě v náhradní rodinné péči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</si>
  <si>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převody přeplatků z minulých let na příjmový účet státního rozpočtu a odvedené pojistné za zaměstnavatele z odměny pěstouna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</si>
  <si>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</si>
  <si>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3-8. Průměrný měsíční počet vyplácených dávek pěstounské péče (2002–2019)</t>
  </si>
  <si>
    <t>Dávky pěstounské péče celkem</t>
  </si>
  <si>
    <r>
      <t>ostatní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</si>
  <si>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zahrnuje příspěvek při převzetí dítěte, příspěvek na zakoupení osobního motorového vozidla a příspěvek při ukončení pěstounské péče (zaveden od roku 2013)</t>
    </r>
  </si>
  <si>
    <t>3-9. Výdaje na dávky pěstounské péče podle krajů v roce 2019</t>
  </si>
  <si>
    <t>příspěvek              na úhradu potřeb dítěte</t>
  </si>
  <si>
    <t xml:space="preserve">odměna pěstouna </t>
  </si>
  <si>
    <t xml:space="preserve">příspěvek
při převzetí dítěte   </t>
  </si>
  <si>
    <t>příspěvek
při ukončení pěstounské péče</t>
  </si>
  <si>
    <t>příspěvek                        na zakoupení osobního motorového vozidla</t>
  </si>
  <si>
    <t>absolutně v tis. Kč</t>
  </si>
  <si>
    <r>
      <t>v Kč na 1 dítě v náhradní rodinné péči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</si>
  <si>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</si>
  <si>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3-10. Počet vyplácených dávek pěstounské péče podle krajů v roce 2019</t>
  </si>
  <si>
    <r>
      <t>Počet dětí v náhradní rodinné péči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k 31. 12. 2019</t>
    </r>
  </si>
  <si>
    <t>příspěvek na zakoupení motorového vozidla</t>
  </si>
  <si>
    <t>4-1. Výdaje na dávky pomoci v hmotné nouzi a příspěvek na péči (2007–2019)</t>
  </si>
  <si>
    <t>Pramen: Ministerstvo práce a sociálních věcí a Ministerstvo financí</t>
  </si>
  <si>
    <t>Výdaje na dávky pomoci v hmotné nouzi celkem</t>
  </si>
  <si>
    <t>Příspěvek na péči</t>
  </si>
  <si>
    <t>příspěvek na živobytí</t>
  </si>
  <si>
    <t>doplatek na bydlení</t>
  </si>
  <si>
    <t>mimořádná okamžitá pomoc</t>
  </si>
  <si>
    <t>4-2. Průměrný měsíční počet dávek pomoci v hmotné nouzi a příspěvků na péči (2007–2019)</t>
  </si>
  <si>
    <t>Dávky pomoci v hmotné nouzi celkem</t>
  </si>
  <si>
    <t>4-3. Výdaje na dávky pomoci v hmotné nouzi a příspěvek na péči podle krajů v roce 2019</t>
  </si>
  <si>
    <t>Vysočina</t>
  </si>
  <si>
    <r>
      <t>4-4. Průměrný měsíční počet vyplacených dávek</t>
    </r>
    <r>
      <rPr>
        <b/>
        <vertAlign val="superscript"/>
        <sz val="10"/>
        <color indexed="8"/>
        <rFont val="Arial"/>
        <family val="2"/>
        <charset val="238"/>
      </rPr>
      <t>1)</t>
    </r>
    <r>
      <rPr>
        <b/>
        <sz val="10"/>
        <color indexed="8"/>
        <rFont val="Arial"/>
        <family val="2"/>
        <charset val="238"/>
      </rPr>
      <t xml:space="preserve"> pomoci v hmotné nouzi </t>
    </r>
  </si>
  <si>
    <t xml:space="preserve">      a příspěvků na péči podle krajů v roce 2019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</si>
  <si>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včetně zpětně vyplacených dávek</t>
    </r>
  </si>
  <si>
    <t xml:space="preserve">4-5. Průměrný měsíční počet vyplacených příspěvků na péči podle stupně závislosti </t>
  </si>
  <si>
    <t xml:space="preserve">      a věku osoby v roce 2019</t>
  </si>
  <si>
    <t>Příspěvky na péči celkem</t>
  </si>
  <si>
    <t>v tom podle stupně závislosti</t>
  </si>
  <si>
    <t>0 - 17</t>
  </si>
  <si>
    <t>18 - 59</t>
  </si>
  <si>
    <t>60 - 69</t>
  </si>
  <si>
    <t>70 - 79</t>
  </si>
  <si>
    <t>80 - 89</t>
  </si>
  <si>
    <t>90 a více</t>
  </si>
  <si>
    <t>4-6. Příjemci příspěveku na péči podle pohlaví, stupně závislosti a krajů v prosinci 2019</t>
  </si>
  <si>
    <t>Příjemci příspěvku na péči celkem</t>
  </si>
  <si>
    <t>Muži</t>
  </si>
  <si>
    <t>Ženy</t>
  </si>
  <si>
    <t>4-7. Výdaje na dávky pro osoby se zdravotním postižením (2007–2019)</t>
  </si>
  <si>
    <t>Dávky pro osoby se zdravotním postižením celkem</t>
  </si>
  <si>
    <t>Výdaje na dávky podle zákona č. 329/2011 Sb.</t>
  </si>
  <si>
    <t>v tom</t>
  </si>
  <si>
    <t>Výdaje na dávky podle vyhlášky MPSV č. 182/1991 Sb.</t>
  </si>
  <si>
    <t>příspěvek na mobilitu</t>
  </si>
  <si>
    <t>příspěvek na zvláštní pomůcku</t>
  </si>
  <si>
    <t>x</t>
  </si>
  <si>
    <t>Pozn.: meziroční pokles výdajů v roce 2008 byl způsoben zrušením příspěvku na zvýšené náklady 
           a v roce 2010 byl ovlivněn snížením částky příspěvku na provoz motorového vozidla.</t>
  </si>
  <si>
    <t>4-8. Průměrný měsíční počet vyplacených dávek pro osoby se zdravotním postižením (2012–2019)</t>
  </si>
  <si>
    <t>Průměrný měsíční počet vyplacených dávek
podle zákona č. 329/2011 Sb.</t>
  </si>
  <si>
    <t>4-9. Výdaje na dávky pro osoby se zdravotním postižením podle krajů v roce 2019</t>
  </si>
  <si>
    <t>v tis. Kč</t>
  </si>
  <si>
    <t>Výdaje na dávky podle zákona 
č. 329/2011 Sb.</t>
  </si>
  <si>
    <t>4-10. Počet dávek pro osoby se zdravotním postižením podle krajů v roce 2019</t>
  </si>
  <si>
    <r>
      <t>příspěvek na mobilitu</t>
    </r>
    <r>
      <rPr>
        <vertAlign val="superscript"/>
        <sz val="8"/>
        <rFont val="Arial"/>
        <family val="2"/>
        <charset val="238"/>
      </rPr>
      <t>1)</t>
    </r>
  </si>
  <si>
    <t>(průměrný měsíční počet vyplacených příspěvků)</t>
  </si>
  <si>
    <t>(celkový roční počet vyplacených příspěvků)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</si>
  <si>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včetně zpětně vyplacených dávek</t>
    </r>
  </si>
  <si>
    <t>4-11. Držitelé průkazů osob se zdravotním postižením podle krajů k 31. 12. 2019</t>
  </si>
  <si>
    <t>Držitelé průkazů</t>
  </si>
  <si>
    <t xml:space="preserve">v tom podle typu průkazu                          </t>
  </si>
  <si>
    <t>TP</t>
  </si>
  <si>
    <t>ZTP</t>
  </si>
  <si>
    <t>ZTP/P</t>
  </si>
  <si>
    <t>z toho do 18 let</t>
  </si>
  <si>
    <t>Pozn.: TP=těžké postižení, ZTP=zvlášť těžké postižení, ZTP/P=zvlášť těžké postižení s průvodcem</t>
  </si>
  <si>
    <t>5-1. Výdaje na vybrané terénní a ambulantní sociální služby (2010–2019)</t>
  </si>
  <si>
    <t>tis. Kč</t>
  </si>
  <si>
    <t>Pečovatelská služba</t>
  </si>
  <si>
    <t>Osobní asistence</t>
  </si>
  <si>
    <t>Tísňová péče</t>
  </si>
  <si>
    <t>Průvodcovské a předčitatelské služby</t>
  </si>
  <si>
    <t>Podpora samostatného bydlení</t>
  </si>
  <si>
    <t>Odlehčovací služby</t>
  </si>
  <si>
    <t>Sociálně aktivizační služby pro rodiny s dětmi</t>
  </si>
  <si>
    <t>Tlumočnické služby</t>
  </si>
  <si>
    <t>.</t>
  </si>
  <si>
    <t>5-2. Počet uživatelů (klientů) vybraných terénních a ambulantních sociálních služeb (2010–2019)</t>
  </si>
  <si>
    <t xml:space="preserve">   </t>
  </si>
  <si>
    <t>5-3. Ekonomické ukazatele vybraných terénních a ambulantních sociálních služeb za rok 2019</t>
  </si>
  <si>
    <t>Ukazatel</t>
  </si>
  <si>
    <t>Výše příjmů celkem (v tis. Kč)</t>
  </si>
  <si>
    <t>z toho
z úhrad klientů 
(v tis. Kč)</t>
  </si>
  <si>
    <t>z toho
z úhrad klientů 
(v %)</t>
  </si>
  <si>
    <t>Výše výdajů celkem (v tis. Kč)</t>
  </si>
  <si>
    <t>Saldo příjmů
a výdajů  (v tis. Kč)</t>
  </si>
  <si>
    <t>Počet uživatelů /klientů (osoby)</t>
  </si>
  <si>
    <t>Průměrné roční výdaje na jednoho klienta (v Kč)</t>
  </si>
  <si>
    <t>Průměrný roční příjem z úhrad klientů na jenoho klienta (v Kč)</t>
  </si>
  <si>
    <t>5-4. Výdaje na vybrané terénní a ambulantní sociální služby podle krajů v roce 2019</t>
  </si>
  <si>
    <t>Sociálně aktivizační služby
pro rodiny
s dětmi</t>
  </si>
  <si>
    <t>5-5. Výše příjmů celkem za vybrané terénní a ambulantní sociální služby podle krajů v roce 2019</t>
  </si>
  <si>
    <t xml:space="preserve">5-6. Počet uživatelů (klientů) vybraných terénních a ambulantních sociálních služeb </t>
  </si>
  <si>
    <t xml:space="preserve">      podle krajů v roce 2019</t>
  </si>
  <si>
    <t>5-7. Evidovaný počet neuspokojených žádostí o vybrané sociální služby podle krajů v roce 2019</t>
  </si>
  <si>
    <t>Sociálně aktivizační služby
pro rodiny s dětmi</t>
  </si>
  <si>
    <t>5-8. Pečovatelská služba v letech 2000–2019</t>
  </si>
  <si>
    <t>Výdaje na službu celkem
(v mil. Kč)</t>
  </si>
  <si>
    <t>Počet uživatelů (klientů)</t>
  </si>
  <si>
    <t>Průměrná roční úhrada 
od jednoho uživatele služby
(v Kč)</t>
  </si>
  <si>
    <t>6-1. Počet sociálních služeb a jejich kapacita v roce 2019</t>
  </si>
  <si>
    <t>Druh služby
(uvedené v § 34 zákona  č. 108/2006 Sb.)</t>
  </si>
  <si>
    <t>Počet služeb celkem</t>
  </si>
  <si>
    <t>Kapacita služby
(počet lůžek)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</si>
  <si>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</si>
  <si>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</si>
  <si>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</si>
  <si>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</si>
  <si>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</si>
  <si>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</si>
  <si>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</si>
  <si>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</si>
  <si>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</si>
  <si>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</si>
  <si>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Nízkoprahová denní centra</t>
  </si>
  <si>
    <t>Nízkoprahová zařízení pro děti a mládež</t>
  </si>
  <si>
    <t>Noclehárny</t>
  </si>
  <si>
    <t>Terapeutické komunity</t>
  </si>
  <si>
    <t>Sociální poradny</t>
  </si>
  <si>
    <t>Sociálně terapeutické dílny</t>
  </si>
  <si>
    <t>Sociální rehabilitace</t>
  </si>
  <si>
    <t>Pracoviště rané péče</t>
  </si>
  <si>
    <t>Intervenční centra</t>
  </si>
  <si>
    <t>Služby následné péče</t>
  </si>
  <si>
    <t>Celkem ČR</t>
  </si>
  <si>
    <t>6-2. Vybraná pobytová zařízení sociálních služeb (2012–2019, stav k 31. 12.)</t>
  </si>
  <si>
    <t xml:space="preserve">Domovy pro osoby se zdravotním postižením
</t>
  </si>
  <si>
    <t xml:space="preserve">Zařízení </t>
  </si>
  <si>
    <t>Lůžka</t>
  </si>
  <si>
    <t>Klienti (uživatelé)</t>
  </si>
  <si>
    <t>Výdaje na sociální služby  (tis. Kč)</t>
  </si>
  <si>
    <t>6-3. Uživatelé (klienti) zařízení sociálních služeb v roce 2019</t>
  </si>
  <si>
    <t>Druh služby
(uvedené v § 34 zákona
č. 108/2006 Sb.)</t>
  </si>
  <si>
    <t>Počet uživatelů 
(klientů)
k 31. 12. 2018</t>
  </si>
  <si>
    <t>Pohyb ve sledovaném roce</t>
  </si>
  <si>
    <t>Počet uživatelů 
(klientů)
k 31. 12. 2019</t>
  </si>
  <si>
    <t>přijatí</t>
  </si>
  <si>
    <t>propuštění</t>
  </si>
  <si>
    <t>zemřelí</t>
  </si>
  <si>
    <t>trvale
upoutaní
na lůžko</t>
  </si>
  <si>
    <t>mobilní za pomoci druhé osoby nebo technických pomůcek</t>
  </si>
  <si>
    <t>Domovy pro osoby
 se zdravotním postižením</t>
  </si>
  <si>
    <t>Centra sociálně
rehabilitačních služeb</t>
  </si>
  <si>
    <t>6-4. Počet uživatelů (klientů) zařízení sociálních služeb podle krajů k 31. 12. 2019</t>
  </si>
  <si>
    <t>centra denních služeb</t>
  </si>
  <si>
    <t>denní stacionáře</t>
  </si>
  <si>
    <t>týdenní stacionáře</t>
  </si>
  <si>
    <t>domov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</si>
  <si>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</si>
  <si>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</si>
  <si>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</si>
  <si>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</si>
  <si>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</si>
  <si>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</si>
  <si>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nízko-prahová denní centra</t>
  </si>
  <si>
    <t>nízko-prahová zařízení pro děti a mládež</t>
  </si>
  <si>
    <t>nocle-hárny</t>
  </si>
  <si>
    <t>terapeutické komunity</t>
  </si>
  <si>
    <t>sociální poradny</t>
  </si>
  <si>
    <t>sociálně terapeu-tické dílny</t>
  </si>
  <si>
    <t>sociální rehabilitace</t>
  </si>
  <si>
    <t>pracoviště rané péče</t>
  </si>
  <si>
    <t>intervenční centra</t>
  </si>
  <si>
    <t>služby následné péče</t>
  </si>
  <si>
    <t>6-5. Počet sociálních služeb podle zřizovatele v roce 2019</t>
  </si>
  <si>
    <t>Státní</t>
  </si>
  <si>
    <t>Krajské</t>
  </si>
  <si>
    <t>Obecní</t>
  </si>
  <si>
    <t>Církevní</t>
  </si>
  <si>
    <t>6-6. Kapacita (počet lůžek) sociálních služeb podle zřizovatele v roce 2019</t>
  </si>
  <si>
    <t>6-7. Ekonomické ukazatele vybraných zařízení sociálních služeb podle zřizovatele v roce 2019</t>
  </si>
  <si>
    <t>Počet služeb</t>
  </si>
  <si>
    <t>Kapacita služby (počet lůžek)</t>
  </si>
  <si>
    <t>PŘÍJMY (v tis. Kč)</t>
  </si>
  <si>
    <t>VÝDAJE (v tis. Kč)</t>
  </si>
  <si>
    <t>z úhrad za ubytování, stravu a poskyt. péči</t>
  </si>
  <si>
    <r>
      <t xml:space="preserve">dotace </t>
    </r>
    <r>
      <rPr>
        <vertAlign val="superscript"/>
        <sz val="8"/>
        <rFont val="Arial"/>
        <family val="2"/>
        <charset val="238"/>
      </rPr>
      <t>1)</t>
    </r>
  </si>
  <si>
    <t>neinvestiční</t>
  </si>
  <si>
    <t>investiční</t>
  </si>
  <si>
    <t>státní a krajská zařízení sociálních služeb</t>
  </si>
  <si>
    <t>Denní a týdenní stacionáře</t>
  </si>
  <si>
    <t>obecní zařízení sociálních služeb</t>
  </si>
  <si>
    <t>ostatní (nestátní) zařízení sociálních služeb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</si>
  <si>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dotace od státu a dotace od zřizovatele</t>
    </r>
  </si>
  <si>
    <t>6-8. Evidovaný počet neuspokojených žádostí v zařízeních sociálních služeb podle krajů k 31. 12. 2019</t>
  </si>
  <si>
    <t xml:space="preserve">domovy pro osoby se zdravotním postižením </t>
  </si>
  <si>
    <t>noclehárny</t>
  </si>
  <si>
    <t>raná péče</t>
  </si>
  <si>
    <t>7-1. Výdaje na sociální ochranu v ČR podle základního systému ESSPROS (1995–2018)</t>
  </si>
  <si>
    <r>
      <t>Výdaje na sociální ochranu celkem</t>
    </r>
    <r>
      <rPr>
        <vertAlign val="superscript"/>
        <sz val="8"/>
        <rFont val="Arial"/>
        <family val="2"/>
        <charset val="238"/>
      </rPr>
      <t>1)</t>
    </r>
  </si>
  <si>
    <t>v tom podle funkcí sociální ochrany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</si>
  <si>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</si>
  <si>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</si>
  <si>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</si>
  <si>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</si>
  <si>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</si>
  <si>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</si>
  <si>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</si>
  <si>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
jinde
neklasifi-
kované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</si>
  <si>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celkové výdaje nezahrnují administrativní náklady</t>
    </r>
  </si>
  <si>
    <t>Pozn. Údaje jsou zpracovány dle metodiky Eurostatu pro Základní systém ESSPROS</t>
  </si>
  <si>
    <t xml:space="preserve">         (Evropský systém jednotných statistik sociální ochrany).</t>
  </si>
  <si>
    <t>7-2. Absolutní výdaje na sociální ochranu ve vybraných evropských zemích v mld. eur (2009–2018)</t>
  </si>
  <si>
    <t>Pramen: Eurostat</t>
  </si>
  <si>
    <t>mld. EUR</t>
  </si>
  <si>
    <t>Stát</t>
  </si>
  <si>
    <t>EU 28</t>
  </si>
  <si>
    <t>EA 19 (eurozóna)</t>
  </si>
  <si>
    <t>Belgie</t>
  </si>
  <si>
    <t>Bulharsko</t>
  </si>
  <si>
    <t>Česko</t>
  </si>
  <si>
    <t>Dánsko</t>
  </si>
  <si>
    <t>Německo</t>
  </si>
  <si>
    <t>Estonsko</t>
  </si>
  <si>
    <t>Irsko</t>
  </si>
  <si>
    <t>Řecko</t>
  </si>
  <si>
    <t>Španělsko</t>
  </si>
  <si>
    <t>Francie</t>
  </si>
  <si>
    <t>Chorvatsko</t>
  </si>
  <si>
    <t>Itálie</t>
  </si>
  <si>
    <t>Kypr</t>
  </si>
  <si>
    <t>Lotyšsko</t>
  </si>
  <si>
    <t>Litva</t>
  </si>
  <si>
    <t>Lucembursko</t>
  </si>
  <si>
    <t>Maďarsko</t>
  </si>
  <si>
    <t>Malta</t>
  </si>
  <si>
    <t>Nizozemsko</t>
  </si>
  <si>
    <t>Rakousko</t>
  </si>
  <si>
    <t>Polsko</t>
  </si>
  <si>
    <t>Portugalsko</t>
  </si>
  <si>
    <t>Rumunsko</t>
  </si>
  <si>
    <t>Slovinsko</t>
  </si>
  <si>
    <t>Slovensko</t>
  </si>
  <si>
    <t>Finsko</t>
  </si>
  <si>
    <t>Švédsko</t>
  </si>
  <si>
    <t>Velká Británie</t>
  </si>
  <si>
    <t>Island</t>
  </si>
  <si>
    <t>Norsko</t>
  </si>
  <si>
    <t>Švýcarsko</t>
  </si>
  <si>
    <t>Srbsko</t>
  </si>
  <si>
    <t>Pramen: Eurostat (https://ec.europa.eu/eurostat/web/social-protection/data/main-tables) údaje k 9.11. 2020</t>
  </si>
  <si>
    <t>Pozn. Údaje zpracovány dle metodiky Eurostatu pro Základní systém ESSPROS.</t>
  </si>
  <si>
    <t>p = předběžný údaj</t>
  </si>
  <si>
    <t>7-3. Výdaje na sociální ochranu ve vybraných evropských zemích v eurech na 1 obyvatele
(2009–2018)</t>
  </si>
  <si>
    <t>EUR</t>
  </si>
  <si>
    <t>7-4. Výdaje na sociální ochranu ve vybraných evropských zemích v PPS* na 1 obyvatele (2009–2018)</t>
  </si>
  <si>
    <t>PPS* na obyvatele</t>
  </si>
  <si>
    <r>
      <rPr>
        <sz val="8"/>
        <rFont val="Arial"/>
        <family val="2"/>
        <charset val="238"/>
      </rPr>
      <t>* PPS je standard kupní síly (Purchasing Power Standard), podrobněji na</t>
    </r>
    <r>
      <rPr>
        <u/>
        <sz val="8"/>
        <color theme="10"/>
        <rFont val="Arial"/>
        <family val="2"/>
        <charset val="238"/>
      </rPr>
      <t xml:space="preserve"> https://www.czso.cz/csu/czso/evropsky_srovnavaci_program</t>
    </r>
  </si>
  <si>
    <t>7-5. Podíl výdajů na sociální ochranu k HDP ve vybraných evropských zemích (2009–2018)</t>
  </si>
  <si>
    <t xml:space="preserve"> v  % HDP</t>
  </si>
  <si>
    <r>
      <rPr>
        <sz val="8"/>
        <rFont val="Arial"/>
        <family val="2"/>
        <charset val="238"/>
      </rPr>
      <t>Pramen: Eurostat (</t>
    </r>
    <r>
      <rPr>
        <u/>
        <sz val="8"/>
        <color theme="10"/>
        <rFont val="Arial"/>
        <family val="2"/>
        <charset val="238"/>
      </rPr>
      <t>https://ec.europa.eu/eurostat/web/social-protection/data/main-tables</t>
    </r>
    <r>
      <rPr>
        <sz val="8"/>
        <rFont val="Arial"/>
        <family val="2"/>
        <charset val="238"/>
      </rPr>
      <t>) údaje k 9.11. 2020</t>
    </r>
  </si>
  <si>
    <t>Pozn. Údaje zpracovány dle metodiky Eurostatu pro Základní systém ESSPROS</t>
  </si>
  <si>
    <t>7-6. Podíl výdajů podle funkcí sociální ochrany ve vybraných evropských zemích v roce 2018</t>
  </si>
  <si>
    <t xml:space="preserve"> v  % celkových výdajů na sociální ochranu</t>
  </si>
  <si>
    <t>sociální 
vyloučení jinde neklasifikované</t>
  </si>
  <si>
    <t>EU 28*</t>
  </si>
  <si>
    <t>Velká Británie*</t>
  </si>
  <si>
    <t>Island*</t>
  </si>
  <si>
    <t>* údaje za rok 2017</t>
  </si>
  <si>
    <t>1. Důchodové pojištění</t>
  </si>
  <si>
    <t>2. Nemocenské pojištění</t>
  </si>
  <si>
    <t>3. Dávky státní sociální podpory a pěstounské péče</t>
  </si>
  <si>
    <t>4. Dávky pomoci v hmotné nouzi, dávky pro osoby se  zdravotním postižením, příspěvek na péči</t>
  </si>
  <si>
    <t>5. Vybrané terénní a ambulantní sociální služby</t>
  </si>
  <si>
    <t>6. Zařízení sociálních služeb</t>
  </si>
  <si>
    <t>7. Evropský systém jednotných statistik sociální ochrany (ESSPROS)</t>
  </si>
  <si>
    <t>Český statistický úřad: Vybrané údaje o sociálním zabezpečení za rok 2019 – Tabulková část</t>
  </si>
  <si>
    <t>1-1.</t>
  </si>
  <si>
    <t>1-2.</t>
  </si>
  <si>
    <t>1-3.</t>
  </si>
  <si>
    <t>1-4.</t>
  </si>
  <si>
    <t>1-5.</t>
  </si>
  <si>
    <t>1-6.</t>
  </si>
  <si>
    <t>1-7.</t>
  </si>
  <si>
    <t>1-8.</t>
  </si>
  <si>
    <t>1-9.</t>
  </si>
  <si>
    <t/>
  </si>
  <si>
    <t>2-1.</t>
  </si>
  <si>
    <t>2-2.</t>
  </si>
  <si>
    <t>2-3.</t>
  </si>
  <si>
    <t>2-4.</t>
  </si>
  <si>
    <t>2-5.</t>
  </si>
  <si>
    <t>2-6.</t>
  </si>
  <si>
    <t>2-7.</t>
  </si>
  <si>
    <t>2-8.</t>
  </si>
  <si>
    <t>2-9.</t>
  </si>
  <si>
    <t>3-1.</t>
  </si>
  <si>
    <t>3-2.</t>
  </si>
  <si>
    <t>3-3.</t>
  </si>
  <si>
    <t>3-4.</t>
  </si>
  <si>
    <t>3-5.</t>
  </si>
  <si>
    <t>3-6.</t>
  </si>
  <si>
    <t>3-7.</t>
  </si>
  <si>
    <t>3-8.</t>
  </si>
  <si>
    <t>3-9.</t>
  </si>
  <si>
    <t>4-1.</t>
  </si>
  <si>
    <t>4-2.</t>
  </si>
  <si>
    <t>4-3.</t>
  </si>
  <si>
    <t>4-4.</t>
  </si>
  <si>
    <t>4-5.</t>
  </si>
  <si>
    <t>4-6.</t>
  </si>
  <si>
    <t>4-7.</t>
  </si>
  <si>
    <t>4-8.</t>
  </si>
  <si>
    <t>4-9.</t>
  </si>
  <si>
    <t>5-1.</t>
  </si>
  <si>
    <t>5-2.</t>
  </si>
  <si>
    <t>5-3.</t>
  </si>
  <si>
    <t>5-4.</t>
  </si>
  <si>
    <t>5-5.</t>
  </si>
  <si>
    <t>5-6.</t>
  </si>
  <si>
    <t>5-7.</t>
  </si>
  <si>
    <t>5-8.</t>
  </si>
  <si>
    <t>6-1.</t>
  </si>
  <si>
    <t>6-2.</t>
  </si>
  <si>
    <t>6-3.</t>
  </si>
  <si>
    <t>6-4.</t>
  </si>
  <si>
    <t>6-5.</t>
  </si>
  <si>
    <t>6-6.</t>
  </si>
  <si>
    <t>6-7.</t>
  </si>
  <si>
    <t>6-8.</t>
  </si>
  <si>
    <t>7-1.</t>
  </si>
  <si>
    <t>7-2.</t>
  </si>
  <si>
    <t>7-3.</t>
  </si>
  <si>
    <t>7-4.</t>
  </si>
  <si>
    <t>7-5.</t>
  </si>
  <si>
    <t>7-6.</t>
  </si>
  <si>
    <t>Zpět na obsah</t>
  </si>
  <si>
    <t>Výdaje na důchody podle druhu důchodu (2000–2019)</t>
  </si>
  <si>
    <t>Příjemci důchodů podle druhu důchodu a pohlaví (2009–2019, stav k 31. 12.)</t>
  </si>
  <si>
    <t>Průměrné měsíční výše sólo vyplácených důchodů podle pohlaví v prosinci (2009–2019)</t>
  </si>
  <si>
    <t>Příjemci důchodů podle druhu důchodu a krajů k 31. 12. 2019</t>
  </si>
  <si>
    <t>Průměrné měsíční výše sólo vyplácených důchodů podle krajů v prosinci 2019</t>
  </si>
  <si>
    <t>Příjemci důchodů podle měsíční výše vyplacených důchodů a pohlaví k 31. 12. 2019</t>
  </si>
  <si>
    <t>Nově přiznané důchody - počet podle druhu důchodu a pohlaví v letech 2013–2019</t>
  </si>
  <si>
    <t>Nově přiznané důchody - průměrná výše podle druhu důchodu a pohlaví v letech 2013–2019</t>
  </si>
  <si>
    <t>Podíl výdajů na důchody k hrubému domácímu produktu a relace průměrného vypláceného starobního důchodu k průměrné mzdě (1995–2019)</t>
  </si>
  <si>
    <t>Příjmy a výdaje nemocenského pojištění (2000–2019)</t>
  </si>
  <si>
    <t>Průměrný měsíční počet výplat dávek nemocenského pojištění podle druhů dávek (2010–2019)</t>
  </si>
  <si>
    <t>Výdaje na dávky nemocenského pojištění podle krajů v roce 2019</t>
  </si>
  <si>
    <t>Relace průměrného denního nemocenského a průměrné denní mzdy (1985–2019)</t>
  </si>
  <si>
    <t>Pracovní neschopnost pro nemoc a úraz (2000–2019)</t>
  </si>
  <si>
    <t>Pracovní neschopnost pro nemoc a úraz podle krajů v roce 2019</t>
  </si>
  <si>
    <t>Ukončené případy pracovní neschopnosti podle příčin v roce 2019</t>
  </si>
  <si>
    <t>Ukončené případy pracovní neschopnosti podle pohlaví a věkových skupin v roce 2019</t>
  </si>
  <si>
    <t>Smrtelné pracovní úrazy a nemoci z povolání (2005–2019)</t>
  </si>
  <si>
    <t>Výdaje na dávky státní sociální podpory (2003–2019)</t>
  </si>
  <si>
    <t>Průměrný měsíční počet vyplácených dávek státní sociální podpory (2002–2019)</t>
  </si>
  <si>
    <t>Výdaje na dávky státní sociální podpory podle krajů v roce 2019</t>
  </si>
  <si>
    <t>Počet vyplácených dávek státní sociální podpory podle krajů v roce 2019</t>
  </si>
  <si>
    <t>Příjemci příspěvku na bydlení podle vztahu k bytu a krajů v roce 2019</t>
  </si>
  <si>
    <t>Příjemci rodičovského příspěvku podle pohlaví, věku a krajů v roce 2019</t>
  </si>
  <si>
    <t>Výdaje na dávky pěstounské péče (2005–2019)</t>
  </si>
  <si>
    <t>Průměrný měsíční počet vyplácených dávek pěstounské péče (2002–2019)</t>
  </si>
  <si>
    <t>Výdaje na dávky pěstounské péče podle krajů v roce 2019</t>
  </si>
  <si>
    <t>Počet vyplácených dávek pěstounské péče podle krajů v roce 2019</t>
  </si>
  <si>
    <t>3-10.</t>
  </si>
  <si>
    <t>Výdaje na dávky pomoci v hmotné nouzi a příspěvek na péči (2007–2019)</t>
  </si>
  <si>
    <t>Průměrný měsíční počet dávek pomoci v hmotné nouzi a příspěvků na péči (2007–2019)</t>
  </si>
  <si>
    <t>Výdaje na dávky pomoci v hmotné nouzi a příspěvek na péči podle krajů v roce 2019</t>
  </si>
  <si>
    <t>Průměrný měsíční počet vyplacených dávek pomoci v hmotné nouzi a příspěvků na péči podle krajů v roce 2019</t>
  </si>
  <si>
    <t>Průměrný měsíční počet vyplacených příspěvků na péči podle stupně závislosti a věku osoby v roce 2019</t>
  </si>
  <si>
    <t>Příspěvek na péči podle pohlaví, stupně závislosti a krajů v roce 2019</t>
  </si>
  <si>
    <t>Výdaje na dávky pro osoby se zdravotním postižením (2007–2019)</t>
  </si>
  <si>
    <t>Průměrný měsíční počet vyplacených dávek pro osoby se zdravotním postižením (2012–2019)</t>
  </si>
  <si>
    <t>Výdaje na dávky pro osoby se zdravotním postižením podle krajů v roce 2019</t>
  </si>
  <si>
    <t>Počet dávek pro osoby se zdravotním postižením podle krajů v roce 2019</t>
  </si>
  <si>
    <t>Držitelé průkazů osob se zdravotním postižením podle krajů k 31. 12. 2019</t>
  </si>
  <si>
    <t>Výdaje na vybrané terénní a ambulantní sociální služby (2010–2019)</t>
  </si>
  <si>
    <t>Počet uživatelů (klientů) vybraných terénních a ambulantních sociálních služeb (2010–2019)</t>
  </si>
  <si>
    <t>Ekonomické ukazatele vybraných terénních a ambulantních sociálních služeb za rok 2019</t>
  </si>
  <si>
    <t>Výdaje na vybrané terénní a ambulantní sociální služby podle krajů v roce 2019</t>
  </si>
  <si>
    <t>Výše příjmů celkem za vybrané terénní a ambulantní sociální služby podle krajů v roce 2019</t>
  </si>
  <si>
    <t>Počet uživatelů (klientů) vybraných terénních a ambulantních sociálních služeb podle krajů v roce 2019</t>
  </si>
  <si>
    <t>Evidovaný počet neuspokojených žádostí o vybrané sociální služby podle krajů v roce 2019</t>
  </si>
  <si>
    <t>Pečovatelská služba v letech 2000–2019</t>
  </si>
  <si>
    <t>Vybraná pobytová zařízení sociálních služeb (2012–2019, stav k 31. 12.)</t>
  </si>
  <si>
    <t>Uživatelé (klienti) zařízení sociálních služeb v roce 2019</t>
  </si>
  <si>
    <t>Počet uživatelů (klientů) zařízení sociálních služeb podle krajů k 31. 12. 2019</t>
  </si>
  <si>
    <t>Kapacita (počet lůžek) zařízení sociálních služeb podle zřizovatele v roce 2019</t>
  </si>
  <si>
    <t>Ekonomické ukazatele vybraných zařízení sociálních služeb podle zřizovatele v roce 2019</t>
  </si>
  <si>
    <t>Evidovaný počet neuspokojených žádostí v zařízeních sociálních služeb podle krajů k 31. 12. 2019</t>
  </si>
  <si>
    <t>Počet sociálních služeb a jejich kapacita v roce 2019</t>
  </si>
  <si>
    <t>Počet sociálních služeb podle zřizovatele v roce 2019</t>
  </si>
  <si>
    <t>4-10.</t>
  </si>
  <si>
    <t>4-11.</t>
  </si>
  <si>
    <t>Výdaje na sociální ochranu v ČR podle základního systému ESSPROS (1995–2018)</t>
  </si>
  <si>
    <t>Výdaje na sociální ochranu ve vybraných evropských zemích v mil. eur (2009–2018)</t>
  </si>
  <si>
    <t>Výdaje na sociální ochranu ve vybraných evropských zemích v eurech na 1 obyvatele (2009–2018)</t>
  </si>
  <si>
    <t>Výdaje na sociální ochranu ve vybraných evropských zemích v PPS na 1 obyvatele (2009–2018)</t>
  </si>
  <si>
    <t>Podíl výdajů na sociální ochranu k HDP ve vybraných evropských zemích (2009–2018)</t>
  </si>
  <si>
    <t>Podíl výdajů podle funkcí sociální ochrany ve vybraných evropských zemích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</si>
</sst>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_-;\-* #,##0.00_-;_-* &quot;-&quot;??_-;_-@_-"/>
    <numFmt numFmtId="164" formatCode="#,##0&quot;  &quot;;\-#,##0&quot;  &quot;;&quot;-  &quot;\ "/>
    <numFmt numFmtId="165" formatCode="0.0"/>
    <numFmt numFmtId="166" formatCode="#,##0_K"/>
    <numFmt numFmtId="167" formatCode="#,##0_ ;\-#,##0\ "/>
    <numFmt numFmtId="168" formatCode="#,##0.0&quot;  &quot;;\-#,##0.0&quot;  &quot;;&quot;-  &quot;\ "/>
    <numFmt numFmtId="169" formatCode="#,##0.0_ ;\-#,##0.0\ "/>
    <numFmt numFmtId="170" formatCode="#,##0.00_ ;\-#,##0.00\ "/>
    <numFmt numFmtId="171" formatCode="_-* #,##0.00\ _K_č_-;\-* #,##0.00\ _K_č_-;_-* &quot;-&quot;??\ _K_č_-;_-@_-"/>
    <numFmt numFmtId="172" formatCode="_-* #,##0.0\ _K_č_-;\-* #,##0.0\ _K_č_-;_-* &quot;-&quot;??\ _K_č_-;_-@_-"/>
    <numFmt numFmtId="173" formatCode="#,##0.0"/>
    <numFmt numFmtId="174" formatCode="0.000"/>
    <numFmt numFmtId="175" formatCode="#\ ##0"/>
    <numFmt numFmtId="176" formatCode="yyyy"/>
    <numFmt numFmtId="177" formatCode="#,##0.0&quot; % &quot;;\-#,##0.0&quot; % &quot;;&quot;-  &quot;\ "/>
    <numFmt numFmtId="178" formatCode="General_)"/>
    <numFmt numFmtId="179" formatCode="#,##0&quot;p&quot;;\-#,##0&quot;  &quot;;&quot;.    &quot;\ "/>
    <numFmt numFmtId="180" formatCode="#,##0&quot; &quot;;\-#,##0&quot; &quot;;&quot;.   &quot;\ "/>
    <numFmt numFmtId="181" formatCode="_-* #,##0.0_-;\-* #,##0.0_-;_-* &quot;-&quot;??_-;_-@_-"/>
    <numFmt numFmtId="182" formatCode="#,##0.0&quot; &quot;&quot;p&quot;;\-#,##0.0&quot;  &quot;;&quot;.    &quot;\ "/>
    <numFmt numFmtId="183" formatCode="_-* #,##0_-;\-* #,##0_-;_-* &quot;-&quot;??_-;_-@_-"/>
    <numFmt numFmtId="184" formatCode="#,##0&quot; &quot;&quot;p&quot;;\-#,##0&quot;  &quot;;&quot;.    &quot;\ "/>
    <numFmt numFmtId="185" formatCode="#,##0.0&quot; &quot;;\-#,##0.0&quot; &quot;;&quot;.   &quot;\ "/>
    <numFmt numFmtId="186" formatCode="#,##0.0&quot;  &quot;;\-#,##0.0&quot;  &quot;;&quot;.    &quot;\ "/>
    <numFmt numFmtId="187" formatCode="#,##0.00&quot;p&quot;;\-#,##0.00&quot;  &quot;;&quot;.    &quot;\ "/>
    <numFmt numFmtId="188" formatCode="#,##0.0&quot;p&quot;;\-#,##0.0&quot;  &quot;;&quot;.    &quot;\ "/>
  </numFmts>
  <fonts count="5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 CE"/>
    </font>
    <font>
      <sz val="8"/>
      <name val="Arial CE"/>
      <family val="2"/>
      <charset val="238"/>
    </font>
    <font>
      <u/>
      <sz val="9"/>
      <color theme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System"/>
      <family val="2"/>
      <charset val="238"/>
    </font>
    <font>
      <sz val="8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name val="Times New Roman"/>
      <family val="1"/>
    </font>
    <font>
      <sz val="9"/>
      <color theme="5" tint="-0.249977111117893"/>
      <name val="Arial"/>
      <family val="2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212121"/>
      <name val="Calibri"/>
      <family val="2"/>
      <charset val="238"/>
    </font>
    <font>
      <sz val="12"/>
      <name val="Courier"/>
      <family val="3"/>
    </font>
    <font>
      <u/>
      <sz val="8"/>
      <color theme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7" fillId="0" borderId="0"/>
    <xf numFmtId="166" fontId="12" fillId="0" borderId="0"/>
    <xf numFmtId="0" fontId="19" fillId="0" borderId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9" fillId="0" borderId="0"/>
    <xf numFmtId="3" fontId="30" fillId="0" borderId="0">
      <alignment vertical="center"/>
    </xf>
    <xf numFmtId="0" fontId="31" fillId="0" borderId="0" applyNumberFormat="0" applyFill="0" applyBorder="0" applyAlignment="0" applyProtection="0"/>
    <xf numFmtId="0" fontId="34" fillId="0" borderId="0"/>
    <xf numFmtId="43" fontId="3" fillId="0" borderId="0" applyFont="0" applyFill="0" applyBorder="0" applyAlignment="0" applyProtection="0"/>
    <xf numFmtId="0" fontId="1" fillId="0" borderId="0"/>
    <xf numFmtId="0" fontId="40" fillId="0" borderId="0"/>
    <xf numFmtId="0" fontId="40" fillId="0" borderId="0"/>
    <xf numFmtId="178" fontId="47" fillId="0" borderId="0"/>
    <xf numFmtId="0" fontId="1" fillId="0" borderId="0"/>
  </cellStyleXfs>
  <cellXfs count="473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1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5" fillId="0" borderId="7" xfId="2" applyNumberFormat="1" applyFont="1" applyFill="1" applyBorder="1" applyAlignment="1" applyProtection="1">
      <protection locked="0"/>
    </xf>
    <xf numFmtId="0" fontId="8" fillId="0" borderId="7" xfId="0" applyFont="1" applyBorder="1" applyAlignment="1">
      <alignment horizontal="center" vertical="center"/>
    </xf>
    <xf numFmtId="164" fontId="0" fillId="0" borderId="0" xfId="0" applyNumberFormat="1"/>
    <xf numFmtId="0" fontId="8" fillId="0" borderId="6" xfId="0" applyFont="1" applyBorder="1" applyAlignment="1">
      <alignment horizontal="center" vertical="center"/>
    </xf>
    <xf numFmtId="164" fontId="5" fillId="0" borderId="6" xfId="2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0" fillId="0" borderId="0" xfId="0" applyBorder="1"/>
    <xf numFmtId="164" fontId="5" fillId="0" borderId="0" xfId="2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11" fillId="0" borderId="2" xfId="2" applyNumberFormat="1" applyFont="1" applyFill="1" applyBorder="1" applyAlignment="1" applyProtection="1">
      <protection locked="0"/>
    </xf>
    <xf numFmtId="3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 applyProtection="1">
      <alignment horizontal="center" vertical="center"/>
      <protection locked="0"/>
    </xf>
    <xf numFmtId="1" fontId="5" fillId="0" borderId="1" xfId="3" applyNumberFormat="1" applyFont="1" applyFill="1" applyBorder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3" fontId="11" fillId="0" borderId="0" xfId="2" applyNumberFormat="1" applyFont="1" applyFill="1" applyBorder="1" applyAlignment="1" applyProtection="1">
      <alignment horizontal="center" vertical="center"/>
      <protection locked="0"/>
    </xf>
    <xf numFmtId="3" fontId="11" fillId="0" borderId="15" xfId="2" applyNumberFormat="1" applyFont="1" applyFill="1" applyBorder="1" applyAlignment="1" applyProtection="1">
      <alignment horizontal="center" vertical="center"/>
      <protection locked="0"/>
    </xf>
    <xf numFmtId="164" fontId="11" fillId="0" borderId="0" xfId="2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5" fillId="0" borderId="0" xfId="2" applyNumberFormat="1" applyFont="1" applyFill="1" applyBorder="1" applyAlignment="1" applyProtection="1">
      <alignment horizontal="center" vertical="center"/>
      <protection locked="0"/>
    </xf>
    <xf numFmtId="3" fontId="5" fillId="0" borderId="15" xfId="2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64" fontId="11" fillId="0" borderId="8" xfId="2" applyNumberFormat="1" applyFont="1" applyFill="1" applyBorder="1" applyAlignment="1" applyProtection="1">
      <protection locked="0"/>
    </xf>
    <xf numFmtId="164" fontId="5" fillId="0" borderId="14" xfId="2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5" fillId="0" borderId="7" xfId="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3" fontId="11" fillId="0" borderId="9" xfId="2" applyNumberFormat="1" applyFont="1" applyFill="1" applyBorder="1" applyAlignment="1" applyProtection="1">
      <alignment horizontal="center" vertical="center"/>
      <protection locked="0"/>
    </xf>
    <xf numFmtId="3" fontId="11" fillId="0" borderId="10" xfId="2" applyNumberFormat="1" applyFont="1" applyFill="1" applyBorder="1" applyAlignment="1" applyProtection="1">
      <alignment horizontal="center" vertical="center"/>
      <protection locked="0"/>
    </xf>
    <xf numFmtId="167" fontId="5" fillId="0" borderId="0" xfId="3" applyNumberFormat="1" applyFont="1" applyFill="1" applyBorder="1" applyAlignment="1" applyProtection="1">
      <protection locked="0"/>
    </xf>
    <xf numFmtId="164" fontId="11" fillId="0" borderId="7" xfId="2" applyNumberFormat="1" applyFont="1" applyFill="1" applyBorder="1" applyAlignment="1" applyProtection="1">
      <protection locked="0"/>
    </xf>
    <xf numFmtId="0" fontId="8" fillId="0" borderId="11" xfId="0" applyFont="1" applyBorder="1" applyAlignment="1">
      <alignment horizontal="left" vertical="center"/>
    </xf>
    <xf numFmtId="164" fontId="5" fillId="0" borderId="11" xfId="2" applyNumberFormat="1" applyFont="1" applyFill="1" applyBorder="1" applyAlignment="1" applyProtection="1">
      <protection locked="0"/>
    </xf>
    <xf numFmtId="0" fontId="14" fillId="0" borderId="0" xfId="0" applyFont="1" applyFill="1"/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8" fontId="5" fillId="0" borderId="7" xfId="2" applyNumberFormat="1" applyFont="1" applyFill="1" applyBorder="1" applyAlignment="1" applyProtection="1">
      <protection locked="0"/>
    </xf>
    <xf numFmtId="167" fontId="0" fillId="0" borderId="0" xfId="0" applyNumberFormat="1"/>
    <xf numFmtId="2" fontId="0" fillId="0" borderId="0" xfId="0" applyNumberFormat="1"/>
    <xf numFmtId="169" fontId="0" fillId="0" borderId="0" xfId="0" applyNumberFormat="1"/>
    <xf numFmtId="168" fontId="5" fillId="0" borderId="6" xfId="2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wrapText="1"/>
    </xf>
    <xf numFmtId="3" fontId="15" fillId="0" borderId="0" xfId="2" applyNumberFormat="1" applyFont="1" applyFill="1" applyAlignment="1" applyProtection="1">
      <protection locked="0"/>
    </xf>
    <xf numFmtId="3" fontId="16" fillId="0" borderId="0" xfId="2" applyNumberFormat="1" applyFont="1" applyFill="1" applyAlignment="1" applyProtection="1">
      <protection locked="0"/>
    </xf>
    <xf numFmtId="3" fontId="17" fillId="0" borderId="0" xfId="2" applyNumberFormat="1" applyFont="1" applyFill="1" applyAlignment="1" applyProtection="1">
      <alignment horizontal="left" indent="3"/>
      <protection locked="0"/>
    </xf>
    <xf numFmtId="3" fontId="16" fillId="0" borderId="0" xfId="2" applyNumberFormat="1" applyFont="1" applyFill="1" applyBorder="1" applyAlignment="1" applyProtection="1">
      <protection locked="0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2" xfId="4" applyFont="1" applyFill="1" applyBorder="1" applyAlignment="1" applyProtection="1">
      <alignment horizontal="center"/>
      <protection locked="0"/>
    </xf>
    <xf numFmtId="167" fontId="5" fillId="0" borderId="2" xfId="2" applyNumberFormat="1" applyFont="1" applyFill="1" applyBorder="1" applyAlignment="1" applyProtection="1">
      <protection locked="0"/>
    </xf>
    <xf numFmtId="167" fontId="5" fillId="0" borderId="2" xfId="2" applyNumberFormat="1" applyFont="1" applyFill="1" applyBorder="1" applyAlignment="1" applyProtection="1">
      <alignment horizontal="right" indent="1"/>
      <protection locked="0"/>
    </xf>
    <xf numFmtId="170" fontId="5" fillId="0" borderId="2" xfId="2" applyNumberFormat="1" applyFont="1" applyFill="1" applyBorder="1" applyAlignment="1" applyProtection="1">
      <protection locked="0"/>
    </xf>
    <xf numFmtId="170" fontId="5" fillId="0" borderId="0" xfId="2" applyNumberFormat="1" applyFont="1" applyFill="1" applyBorder="1" applyAlignment="1" applyProtection="1">
      <protection locked="0"/>
    </xf>
    <xf numFmtId="0" fontId="5" fillId="0" borderId="7" xfId="4" applyFont="1" applyFill="1" applyBorder="1" applyAlignment="1" applyProtection="1">
      <alignment horizontal="center"/>
      <protection locked="0"/>
    </xf>
    <xf numFmtId="167" fontId="5" fillId="0" borderId="7" xfId="2" applyNumberFormat="1" applyFont="1" applyFill="1" applyBorder="1" applyAlignment="1" applyProtection="1">
      <protection locked="0"/>
    </xf>
    <xf numFmtId="167" fontId="5" fillId="0" borderId="7" xfId="2" applyNumberFormat="1" applyFont="1" applyFill="1" applyBorder="1" applyAlignment="1" applyProtection="1">
      <alignment horizontal="right" indent="1"/>
      <protection locked="0"/>
    </xf>
    <xf numFmtId="170" fontId="5" fillId="0" borderId="7" xfId="2" applyNumberFormat="1" applyFont="1" applyFill="1" applyBorder="1" applyAlignment="1" applyProtection="1">
      <protection locked="0"/>
    </xf>
    <xf numFmtId="3" fontId="20" fillId="0" borderId="0" xfId="0" applyNumberFormat="1" applyFont="1" applyBorder="1" applyAlignment="1">
      <alignment horizontal="center" vertical="center"/>
    </xf>
    <xf numFmtId="0" fontId="5" fillId="0" borderId="6" xfId="4" applyFont="1" applyFill="1" applyBorder="1" applyAlignment="1" applyProtection="1">
      <alignment horizontal="center"/>
      <protection locked="0"/>
    </xf>
    <xf numFmtId="167" fontId="5" fillId="0" borderId="6" xfId="2" applyNumberFormat="1" applyFont="1" applyFill="1" applyBorder="1" applyAlignment="1" applyProtection="1">
      <protection locked="0"/>
    </xf>
    <xf numFmtId="170" fontId="5" fillId="0" borderId="6" xfId="2" applyNumberFormat="1" applyFont="1" applyFill="1" applyBorder="1" applyAlignment="1" applyProtection="1">
      <protection locked="0"/>
    </xf>
    <xf numFmtId="0" fontId="8" fillId="0" borderId="0" xfId="0" applyFont="1"/>
    <xf numFmtId="0" fontId="8" fillId="0" borderId="0" xfId="0" applyFont="1" applyFill="1"/>
    <xf numFmtId="9" fontId="0" fillId="0" borderId="0" xfId="5" applyFont="1"/>
    <xf numFmtId="171" fontId="0" fillId="0" borderId="0" xfId="6" applyNumberFormat="1" applyFont="1"/>
    <xf numFmtId="0" fontId="21" fillId="0" borderId="0" xfId="0" applyFont="1" applyFill="1"/>
    <xf numFmtId="170" fontId="0" fillId="0" borderId="0" xfId="0" applyNumberFormat="1"/>
    <xf numFmtId="167" fontId="21" fillId="0" borderId="0" xfId="0" applyNumberFormat="1" applyFont="1" applyFill="1"/>
    <xf numFmtId="172" fontId="0" fillId="0" borderId="0" xfId="6" applyNumberFormat="1" applyFont="1"/>
    <xf numFmtId="2" fontId="0" fillId="0" borderId="0" xfId="5" applyNumberFormat="1" applyFont="1"/>
    <xf numFmtId="0" fontId="22" fillId="0" borderId="0" xfId="0" applyFont="1" applyFill="1"/>
    <xf numFmtId="3" fontId="5" fillId="0" borderId="0" xfId="2" applyNumberFormat="1" applyFont="1" applyFill="1" applyAlignment="1" applyProtection="1">
      <protection locked="0"/>
    </xf>
    <xf numFmtId="3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2" xfId="2" applyNumberFormat="1" applyFont="1" applyFill="1" applyBorder="1" applyAlignment="1" applyProtection="1">
      <protection locked="0"/>
    </xf>
    <xf numFmtId="169" fontId="5" fillId="0" borderId="2" xfId="2" applyNumberFormat="1" applyFont="1" applyFill="1" applyBorder="1" applyAlignment="1" applyProtection="1">
      <alignment horizontal="right" indent="1"/>
      <protection locked="0"/>
    </xf>
    <xf numFmtId="169" fontId="5" fillId="0" borderId="7" xfId="2" applyNumberFormat="1" applyFont="1" applyFill="1" applyBorder="1" applyAlignment="1" applyProtection="1">
      <protection locked="0"/>
    </xf>
    <xf numFmtId="169" fontId="5" fillId="0" borderId="7" xfId="2" applyNumberFormat="1" applyFont="1" applyFill="1" applyBorder="1" applyAlignment="1" applyProtection="1">
      <alignment horizontal="right" indent="1"/>
      <protection locked="0"/>
    </xf>
    <xf numFmtId="169" fontId="5" fillId="0" borderId="7" xfId="2" applyNumberFormat="1" applyFont="1" applyFill="1" applyBorder="1" applyAlignment="1" applyProtection="1">
      <alignment horizontal="right"/>
      <protection locked="0"/>
    </xf>
    <xf numFmtId="169" fontId="5" fillId="0" borderId="6" xfId="2" applyNumberFormat="1" applyFont="1" applyFill="1" applyBorder="1" applyAlignment="1" applyProtection="1">
      <protection locked="0"/>
    </xf>
    <xf numFmtId="0" fontId="23" fillId="0" borderId="0" xfId="0" applyFont="1" applyFill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/>
    <xf numFmtId="0" fontId="16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/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3" fontId="11" fillId="0" borderId="7" xfId="0" applyNumberFormat="1" applyFont="1" applyFill="1" applyBorder="1" applyAlignment="1">
      <alignment wrapText="1"/>
    </xf>
    <xf numFmtId="169" fontId="11" fillId="0" borderId="7" xfId="0" applyNumberFormat="1" applyFont="1" applyFill="1" applyBorder="1" applyAlignment="1"/>
    <xf numFmtId="169" fontId="11" fillId="0" borderId="2" xfId="0" applyNumberFormat="1" applyFont="1" applyFill="1" applyBorder="1" applyAlignment="1"/>
    <xf numFmtId="169" fontId="11" fillId="0" borderId="0" xfId="0" applyNumberFormat="1" applyFont="1" applyFill="1" applyBorder="1" applyAlignment="1"/>
    <xf numFmtId="0" fontId="5" fillId="0" borderId="7" xfId="0" applyFont="1" applyFill="1" applyBorder="1" applyAlignment="1">
      <alignment horizontal="left" indent="1"/>
    </xf>
    <xf numFmtId="169" fontId="5" fillId="0" borderId="7" xfId="0" applyNumberFormat="1" applyFont="1" applyFill="1" applyBorder="1" applyAlignment="1"/>
    <xf numFmtId="169" fontId="5" fillId="0" borderId="0" xfId="0" applyNumberFormat="1" applyFont="1" applyFill="1" applyBorder="1" applyAlignment="1"/>
    <xf numFmtId="169" fontId="5" fillId="0" borderId="6" xfId="0" applyNumberFormat="1" applyFont="1" applyFill="1" applyBorder="1" applyAlignment="1"/>
    <xf numFmtId="167" fontId="11" fillId="0" borderId="7" xfId="0" applyNumberFormat="1" applyFont="1" applyFill="1" applyBorder="1" applyAlignment="1"/>
    <xf numFmtId="167" fontId="11" fillId="0" borderId="0" xfId="0" applyNumberFormat="1" applyFont="1" applyFill="1" applyBorder="1" applyAlignment="1"/>
    <xf numFmtId="167" fontId="8" fillId="0" borderId="0" xfId="0" applyNumberFormat="1" applyFont="1"/>
    <xf numFmtId="167" fontId="5" fillId="0" borderId="7" xfId="0" applyNumberFormat="1" applyFont="1" applyFill="1" applyBorder="1" applyAlignment="1"/>
    <xf numFmtId="167" fontId="5" fillId="0" borderId="0" xfId="0" applyNumberFormat="1" applyFont="1" applyFill="1" applyBorder="1" applyAlignment="1"/>
    <xf numFmtId="0" fontId="5" fillId="0" borderId="6" xfId="0" applyFont="1" applyFill="1" applyBorder="1" applyAlignment="1">
      <alignment horizontal="left" indent="1"/>
    </xf>
    <xf numFmtId="167" fontId="5" fillId="0" borderId="6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indent="1"/>
    </xf>
    <xf numFmtId="0" fontId="5" fillId="0" borderId="2" xfId="0" applyFont="1" applyBorder="1" applyAlignment="1">
      <alignment horizontal="right" indent="1"/>
    </xf>
    <xf numFmtId="165" fontId="5" fillId="0" borderId="2" xfId="0" applyNumberFormat="1" applyFont="1" applyBorder="1" applyAlignment="1">
      <alignment horizontal="right" indent="1"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right" indent="1"/>
    </xf>
    <xf numFmtId="0" fontId="5" fillId="0" borderId="7" xfId="0" applyFont="1" applyBorder="1" applyAlignment="1">
      <alignment horizontal="right" indent="1"/>
    </xf>
    <xf numFmtId="165" fontId="5" fillId="0" borderId="7" xfId="0" applyNumberFormat="1" applyFont="1" applyBorder="1" applyAlignment="1">
      <alignment horizontal="right" indent="1"/>
    </xf>
    <xf numFmtId="1" fontId="5" fillId="0" borderId="7" xfId="0" applyNumberFormat="1" applyFont="1" applyBorder="1" applyAlignment="1">
      <alignment horizontal="right" indent="1"/>
    </xf>
    <xf numFmtId="1" fontId="5" fillId="0" borderId="7" xfId="0" applyNumberFormat="1" applyFont="1" applyFill="1" applyBorder="1" applyAlignment="1">
      <alignment horizontal="right" inden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 indent="1"/>
    </xf>
    <xf numFmtId="165" fontId="5" fillId="0" borderId="6" xfId="0" applyNumberFormat="1" applyFont="1" applyBorder="1" applyAlignment="1">
      <alignment horizontal="right" indent="1"/>
    </xf>
    <xf numFmtId="0" fontId="25" fillId="0" borderId="0" xfId="0" applyFont="1"/>
    <xf numFmtId="0" fontId="7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15" fillId="0" borderId="0" xfId="0" applyFont="1" applyFill="1" applyAlignment="1"/>
    <xf numFmtId="0" fontId="17" fillId="0" borderId="0" xfId="0" applyFont="1" applyFill="1" applyAlignment="1" applyProtection="1">
      <protection locked="0"/>
    </xf>
    <xf numFmtId="0" fontId="11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/>
    <xf numFmtId="170" fontId="5" fillId="0" borderId="2" xfId="0" applyNumberFormat="1" applyFont="1" applyFill="1" applyBorder="1" applyAlignment="1"/>
    <xf numFmtId="0" fontId="5" fillId="0" borderId="7" xfId="0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right"/>
    </xf>
    <xf numFmtId="170" fontId="5" fillId="0" borderId="7" xfId="0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/>
    <xf numFmtId="3" fontId="11" fillId="0" borderId="2" xfId="0" applyNumberFormat="1" applyFont="1" applyFill="1" applyBorder="1" applyAlignment="1">
      <alignment wrapText="1"/>
    </xf>
    <xf numFmtId="167" fontId="11" fillId="0" borderId="2" xfId="0" applyNumberFormat="1" applyFont="1" applyFill="1" applyBorder="1" applyAlignment="1"/>
    <xf numFmtId="169" fontId="11" fillId="0" borderId="2" xfId="2" applyNumberFormat="1" applyFont="1" applyFill="1" applyBorder="1" applyAlignment="1" applyProtection="1">
      <protection locked="0"/>
    </xf>
    <xf numFmtId="0" fontId="28" fillId="0" borderId="0" xfId="0" applyFont="1"/>
    <xf numFmtId="173" fontId="0" fillId="0" borderId="0" xfId="0" applyNumberFormat="1"/>
    <xf numFmtId="167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 indent="1"/>
    </xf>
    <xf numFmtId="2" fontId="5" fillId="0" borderId="0" xfId="0" applyNumberFormat="1" applyFont="1" applyBorder="1" applyAlignment="1">
      <alignment horizontal="right" indent="1"/>
    </xf>
    <xf numFmtId="167" fontId="0" fillId="0" borderId="0" xfId="0" applyNumberFormat="1" applyBorder="1"/>
    <xf numFmtId="165" fontId="0" fillId="0" borderId="0" xfId="0" applyNumberFormat="1" applyBorder="1"/>
    <xf numFmtId="173" fontId="0" fillId="0" borderId="0" xfId="0" applyNumberFormat="1" applyBorder="1"/>
    <xf numFmtId="0" fontId="15" fillId="0" borderId="0" xfId="7" applyFont="1" applyFill="1" applyBorder="1" applyAlignment="1" applyProtection="1"/>
    <xf numFmtId="0" fontId="16" fillId="0" borderId="0" xfId="7" applyFont="1" applyFill="1" applyAlignment="1"/>
    <xf numFmtId="0" fontId="16" fillId="0" borderId="0" xfId="7" applyFont="1" applyFill="1" applyBorder="1" applyAlignment="1" applyProtection="1"/>
    <xf numFmtId="3" fontId="5" fillId="0" borderId="1" xfId="0" applyNumberFormat="1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right"/>
    </xf>
    <xf numFmtId="169" fontId="11" fillId="0" borderId="7" xfId="7" applyNumberFormat="1" applyFont="1" applyFill="1" applyBorder="1" applyAlignment="1" applyProtection="1">
      <alignment horizontal="right"/>
    </xf>
    <xf numFmtId="167" fontId="11" fillId="0" borderId="7" xfId="7" applyNumberFormat="1" applyFont="1" applyFill="1" applyBorder="1" applyAlignment="1" applyProtection="1">
      <alignment horizontal="right"/>
    </xf>
    <xf numFmtId="0" fontId="5" fillId="0" borderId="14" xfId="7" applyFont="1" applyFill="1" applyBorder="1" applyAlignment="1" applyProtection="1">
      <alignment horizontal="right" vertical="center"/>
    </xf>
    <xf numFmtId="0" fontId="5" fillId="0" borderId="15" xfId="7" applyFont="1" applyFill="1" applyBorder="1" applyAlignment="1" applyProtection="1">
      <alignment vertical="center" wrapText="1"/>
    </xf>
    <xf numFmtId="169" fontId="5" fillId="0" borderId="7" xfId="7" applyNumberFormat="1" applyFont="1" applyFill="1" applyBorder="1" applyAlignment="1">
      <alignment horizontal="right"/>
    </xf>
    <xf numFmtId="167" fontId="5" fillId="0" borderId="7" xfId="7" applyNumberFormat="1" applyFont="1" applyFill="1" applyBorder="1" applyAlignment="1">
      <alignment horizontal="right"/>
    </xf>
    <xf numFmtId="0" fontId="8" fillId="0" borderId="11" xfId="7" applyFont="1" applyFill="1" applyBorder="1" applyAlignment="1" applyProtection="1">
      <alignment horizontal="right" vertical="center"/>
    </xf>
    <xf numFmtId="0" fontId="8" fillId="0" borderId="13" xfId="7" applyFont="1" applyFill="1" applyBorder="1" applyAlignment="1" applyProtection="1">
      <alignment vertical="center" wrapText="1"/>
    </xf>
    <xf numFmtId="167" fontId="5" fillId="0" borderId="11" xfId="0" applyNumberFormat="1" applyFont="1" applyFill="1" applyBorder="1" applyAlignment="1">
      <alignment horizontal="right"/>
    </xf>
    <xf numFmtId="169" fontId="5" fillId="0" borderId="6" xfId="7" applyNumberFormat="1" applyFont="1" applyFill="1" applyBorder="1" applyAlignment="1" applyProtection="1">
      <alignment horizontal="right"/>
    </xf>
    <xf numFmtId="3" fontId="5" fillId="0" borderId="6" xfId="7" applyNumberFormat="1" applyFont="1" applyFill="1" applyBorder="1" applyAlignment="1" applyProtection="1">
      <alignment horizontal="right"/>
    </xf>
    <xf numFmtId="3" fontId="15" fillId="0" borderId="0" xfId="0" applyNumberFormat="1" applyFont="1" applyFill="1" applyAlignment="1" applyProtection="1">
      <protection locked="0"/>
    </xf>
    <xf numFmtId="3" fontId="15" fillId="0" borderId="0" xfId="8" applyFont="1" applyFill="1" applyAlignment="1"/>
    <xf numFmtId="3" fontId="15" fillId="0" borderId="0" xfId="8" applyFont="1" applyFill="1">
      <alignment vertical="center"/>
    </xf>
    <xf numFmtId="3" fontId="11" fillId="0" borderId="0" xfId="8" applyFont="1" applyFill="1" applyAlignment="1">
      <alignment vertical="center" wrapText="1"/>
    </xf>
    <xf numFmtId="3" fontId="5" fillId="0" borderId="1" xfId="8" applyFont="1" applyFill="1" applyBorder="1" applyAlignment="1">
      <alignment horizontal="center" vertical="center"/>
    </xf>
    <xf numFmtId="3" fontId="11" fillId="0" borderId="7" xfId="8" applyFont="1" applyFill="1" applyBorder="1" applyAlignment="1">
      <alignment horizontal="center" wrapText="1"/>
    </xf>
    <xf numFmtId="169" fontId="11" fillId="0" borderId="7" xfId="7" applyNumberFormat="1" applyFont="1" applyFill="1" applyBorder="1" applyAlignment="1">
      <alignment horizontal="right"/>
    </xf>
    <xf numFmtId="3" fontId="5" fillId="0" borderId="7" xfId="8" applyFont="1" applyFill="1" applyBorder="1" applyAlignment="1">
      <alignment horizontal="center" wrapText="1"/>
    </xf>
    <xf numFmtId="3" fontId="5" fillId="0" borderId="6" xfId="8" applyFont="1" applyFill="1" applyBorder="1" applyAlignment="1">
      <alignment horizontal="center" wrapText="1"/>
    </xf>
    <xf numFmtId="169" fontId="5" fillId="0" borderId="6" xfId="7" applyNumberFormat="1" applyFont="1" applyFill="1" applyBorder="1" applyAlignment="1">
      <alignment horizontal="right"/>
    </xf>
    <xf numFmtId="167" fontId="5" fillId="0" borderId="2" xfId="7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 horizontal="right"/>
    </xf>
    <xf numFmtId="0" fontId="31" fillId="0" borderId="0" xfId="9"/>
    <xf numFmtId="174" fontId="0" fillId="0" borderId="0" xfId="0" applyNumberFormat="1"/>
    <xf numFmtId="3" fontId="8" fillId="0" borderId="0" xfId="0" applyNumberFormat="1" applyFont="1"/>
    <xf numFmtId="164" fontId="5" fillId="0" borderId="2" xfId="2" applyNumberFormat="1" applyFont="1" applyFill="1" applyBorder="1" applyAlignment="1" applyProtection="1">
      <protection locked="0"/>
    </xf>
    <xf numFmtId="164" fontId="5" fillId="0" borderId="7" xfId="2" applyNumberFormat="1" applyFont="1" applyFill="1" applyBorder="1" applyAlignment="1" applyProtection="1">
      <alignment horizontal="right" indent="1"/>
      <protection locked="0"/>
    </xf>
    <xf numFmtId="164" fontId="5" fillId="0" borderId="6" xfId="2" applyNumberFormat="1" applyFont="1" applyFill="1" applyBorder="1" applyAlignment="1" applyProtection="1">
      <alignment horizontal="right" indent="1"/>
      <protection locked="0"/>
    </xf>
    <xf numFmtId="168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164" fontId="11" fillId="0" borderId="14" xfId="2" applyNumberFormat="1" applyFont="1" applyFill="1" applyBorder="1" applyAlignment="1" applyProtection="1">
      <protection locked="0"/>
    </xf>
    <xf numFmtId="0" fontId="33" fillId="0" borderId="0" xfId="0" applyFont="1"/>
    <xf numFmtId="9" fontId="33" fillId="0" borderId="0" xfId="5" applyFont="1"/>
    <xf numFmtId="165" fontId="33" fillId="0" borderId="0" xfId="0" applyNumberFormat="1" applyFont="1"/>
    <xf numFmtId="3" fontId="13" fillId="0" borderId="2" xfId="10" applyNumberFormat="1" applyFont="1" applyBorder="1" applyAlignment="1">
      <alignment horizontal="right" vertical="center" indent="1"/>
    </xf>
    <xf numFmtId="164" fontId="33" fillId="0" borderId="0" xfId="0" applyNumberFormat="1" applyFont="1"/>
    <xf numFmtId="175" fontId="8" fillId="0" borderId="7" xfId="2" applyNumberFormat="1" applyFont="1" applyFill="1" applyBorder="1" applyAlignment="1">
      <alignment horizontal="right" vertical="center" indent="1"/>
    </xf>
    <xf numFmtId="175" fontId="8" fillId="0" borderId="6" xfId="2" applyNumberFormat="1" applyFont="1" applyFill="1" applyBorder="1" applyAlignment="1">
      <alignment horizontal="right" vertical="center" indent="1"/>
    </xf>
    <xf numFmtId="175" fontId="5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 applyProtection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168" fontId="11" fillId="0" borderId="7" xfId="2" applyNumberFormat="1" applyFont="1" applyFill="1" applyBorder="1" applyAlignment="1" applyProtection="1">
      <protection locked="0"/>
    </xf>
    <xf numFmtId="0" fontId="35" fillId="0" borderId="0" xfId="0" applyFont="1" applyAlignment="1">
      <alignment horizontal="center" vertical="center" wrapText="1"/>
    </xf>
    <xf numFmtId="0" fontId="36" fillId="0" borderId="0" xfId="0" applyFont="1"/>
    <xf numFmtId="3" fontId="35" fillId="0" borderId="0" xfId="0" applyNumberFormat="1" applyFont="1"/>
    <xf numFmtId="176" fontId="0" fillId="0" borderId="0" xfId="0" applyNumberFormat="1" applyAlignment="1">
      <alignment horizontal="left"/>
    </xf>
    <xf numFmtId="0" fontId="8" fillId="0" borderId="8" xfId="0" applyFont="1" applyBorder="1" applyAlignment="1">
      <alignment horizontal="center" vertical="center"/>
    </xf>
    <xf numFmtId="168" fontId="5" fillId="0" borderId="14" xfId="2" applyNumberFormat="1" applyFont="1" applyFill="1" applyBorder="1" applyAlignment="1" applyProtection="1">
      <protection locked="0"/>
    </xf>
    <xf numFmtId="3" fontId="35" fillId="0" borderId="0" xfId="0" applyNumberFormat="1" applyFont="1" applyBorder="1"/>
    <xf numFmtId="168" fontId="5" fillId="0" borderId="2" xfId="2" applyNumberFormat="1" applyFont="1" applyFill="1" applyBorder="1" applyAlignment="1" applyProtection="1">
      <protection locked="0"/>
    </xf>
    <xf numFmtId="3" fontId="30" fillId="2" borderId="1" xfId="0" applyNumberFormat="1" applyFont="1" applyFill="1" applyBorder="1" applyAlignment="1">
      <alignment horizontal="center" vertical="center" wrapText="1"/>
    </xf>
    <xf numFmtId="3" fontId="30" fillId="2" borderId="3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3" fontId="30" fillId="2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6" fillId="0" borderId="0" xfId="12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ont="1"/>
    <xf numFmtId="0" fontId="8" fillId="0" borderId="8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" xfId="0" applyFont="1" applyFill="1" applyBorder="1" applyAlignment="1">
      <alignment horizontal="center" vertical="center"/>
    </xf>
    <xf numFmtId="164" fontId="5" fillId="0" borderId="2" xfId="2" applyNumberFormat="1" applyFont="1" applyFill="1" applyBorder="1" applyAlignment="1" applyProtection="1">
      <alignment horizontal="right" indent="1"/>
      <protection locked="0"/>
    </xf>
    <xf numFmtId="0" fontId="8" fillId="0" borderId="0" xfId="0" applyFont="1" applyFill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 applyProtection="1">
      <protection locked="0"/>
    </xf>
    <xf numFmtId="2" fontId="37" fillId="0" borderId="0" xfId="0" applyNumberFormat="1" applyFont="1"/>
    <xf numFmtId="0" fontId="8" fillId="0" borderId="2" xfId="0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164" fontId="5" fillId="0" borderId="6" xfId="2" applyNumberFormat="1" applyFont="1" applyFill="1" applyBorder="1" applyAlignment="1" applyProtection="1">
      <alignment horizontal="right"/>
      <protection locked="0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 indent="2"/>
    </xf>
    <xf numFmtId="177" fontId="5" fillId="0" borderId="7" xfId="2" applyNumberFormat="1" applyFont="1" applyFill="1" applyBorder="1" applyAlignment="1" applyProtection="1">
      <protection locked="0"/>
    </xf>
    <xf numFmtId="0" fontId="8" fillId="0" borderId="14" xfId="0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/>
    </xf>
    <xf numFmtId="1" fontId="0" fillId="0" borderId="0" xfId="0" applyNumberFormat="1"/>
    <xf numFmtId="0" fontId="39" fillId="0" borderId="0" xfId="0" applyFont="1"/>
    <xf numFmtId="0" fontId="6" fillId="0" borderId="3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8" fillId="0" borderId="14" xfId="0" applyFont="1" applyBorder="1"/>
    <xf numFmtId="164" fontId="5" fillId="0" borderId="15" xfId="2" applyNumberFormat="1" applyFont="1" applyFill="1" applyBorder="1" applyAlignment="1" applyProtection="1">
      <protection locked="0"/>
    </xf>
    <xf numFmtId="0" fontId="13" fillId="0" borderId="11" xfId="0" applyFont="1" applyBorder="1"/>
    <xf numFmtId="164" fontId="11" fillId="0" borderId="6" xfId="2" applyNumberFormat="1" applyFont="1" applyFill="1" applyBorder="1" applyAlignment="1" applyProtection="1">
      <protection locked="0"/>
    </xf>
    <xf numFmtId="164" fontId="11" fillId="0" borderId="13" xfId="2" applyNumberFormat="1" applyFont="1" applyFill="1" applyBorder="1" applyAlignment="1" applyProtection="1">
      <protection locked="0"/>
    </xf>
    <xf numFmtId="3" fontId="5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/>
    <xf numFmtId="0" fontId="5" fillId="0" borderId="7" xfId="0" applyNumberFormat="1" applyFont="1" applyFill="1" applyBorder="1" applyAlignment="1" applyProtection="1">
      <alignment horizontal="center" wrapText="1"/>
      <protection locked="0"/>
    </xf>
    <xf numFmtId="167" fontId="8" fillId="0" borderId="15" xfId="13" applyNumberFormat="1" applyFont="1" applyFill="1" applyBorder="1" applyAlignment="1">
      <alignment vertical="center"/>
    </xf>
    <xf numFmtId="167" fontId="8" fillId="0" borderId="7" xfId="13" applyNumberFormat="1" applyFont="1" applyFill="1" applyBorder="1" applyAlignment="1">
      <alignment vertical="center"/>
    </xf>
    <xf numFmtId="167" fontId="8" fillId="0" borderId="15" xfId="13" applyNumberFormat="1" applyFont="1" applyFill="1" applyBorder="1" applyAlignment="1" applyProtection="1">
      <alignment vertical="center"/>
      <protection locked="0"/>
    </xf>
    <xf numFmtId="167" fontId="8" fillId="0" borderId="7" xfId="13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167" fontId="8" fillId="0" borderId="10" xfId="13" applyNumberFormat="1" applyFont="1" applyFill="1" applyBorder="1" applyAlignment="1"/>
    <xf numFmtId="167" fontId="8" fillId="0" borderId="2" xfId="13" applyNumberFormat="1" applyFont="1" applyFill="1" applyBorder="1" applyAlignment="1"/>
    <xf numFmtId="167" fontId="8" fillId="0" borderId="15" xfId="13" applyNumberFormat="1" applyFont="1" applyFill="1" applyBorder="1" applyProtection="1">
      <protection locked="0"/>
    </xf>
    <xf numFmtId="167" fontId="8" fillId="0" borderId="7" xfId="13" applyNumberFormat="1" applyFont="1" applyFill="1" applyBorder="1" applyProtection="1">
      <protection locked="0"/>
    </xf>
    <xf numFmtId="167" fontId="8" fillId="0" borderId="15" xfId="13" applyNumberFormat="1" applyFont="1" applyFill="1" applyBorder="1" applyAlignment="1"/>
    <xf numFmtId="167" fontId="8" fillId="0" borderId="7" xfId="13" applyNumberFormat="1" applyFont="1" applyFill="1" applyBorder="1" applyAlignment="1"/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167" fontId="8" fillId="0" borderId="13" xfId="13" applyNumberFormat="1" applyFont="1" applyFill="1" applyBorder="1" applyAlignment="1"/>
    <xf numFmtId="167" fontId="5" fillId="0" borderId="13" xfId="13" applyNumberFormat="1" applyFont="1" applyFill="1" applyBorder="1" applyAlignment="1"/>
    <xf numFmtId="0" fontId="21" fillId="0" borderId="0" xfId="0" applyFont="1"/>
    <xf numFmtId="3" fontId="30" fillId="0" borderId="2" xfId="0" applyNumberFormat="1" applyFont="1" applyBorder="1"/>
    <xf numFmtId="3" fontId="30" fillId="0" borderId="7" xfId="0" applyNumberFormat="1" applyFont="1" applyBorder="1" applyAlignment="1">
      <alignment wrapText="1"/>
    </xf>
    <xf numFmtId="3" fontId="30" fillId="0" borderId="7" xfId="0" applyNumberFormat="1" applyFont="1" applyBorder="1"/>
    <xf numFmtId="0" fontId="8" fillId="0" borderId="7" xfId="0" applyFont="1" applyBorder="1"/>
    <xf numFmtId="0" fontId="13" fillId="0" borderId="6" xfId="0" applyFont="1" applyBorder="1"/>
    <xf numFmtId="3" fontId="41" fillId="0" borderId="0" xfId="14" applyNumberFormat="1" applyFont="1" applyBorder="1"/>
    <xf numFmtId="3" fontId="42" fillId="0" borderId="0" xfId="14" applyNumberFormat="1" applyFont="1"/>
    <xf numFmtId="3" fontId="43" fillId="0" borderId="0" xfId="14" applyNumberFormat="1" applyFont="1" applyBorder="1"/>
    <xf numFmtId="164" fontId="21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 wrapText="1"/>
    </xf>
    <xf numFmtId="0" fontId="8" fillId="0" borderId="2" xfId="0" applyFont="1" applyBorder="1"/>
    <xf numFmtId="0" fontId="8" fillId="0" borderId="7" xfId="0" applyFont="1" applyBorder="1" applyAlignment="1">
      <alignment wrapText="1"/>
    </xf>
    <xf numFmtId="0" fontId="8" fillId="0" borderId="6" xfId="0" applyFont="1" applyBorder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4" xfId="0" applyBorder="1"/>
    <xf numFmtId="0" fontId="46" fillId="0" borderId="0" xfId="0" applyFont="1" applyAlignment="1">
      <alignment vertical="center"/>
    </xf>
    <xf numFmtId="0" fontId="0" fillId="0" borderId="8" xfId="0" applyBorder="1"/>
    <xf numFmtId="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15" applyNumberFormat="1" applyFont="1" applyBorder="1" applyAlignment="1">
      <alignment horizontal="right" vertical="center"/>
    </xf>
    <xf numFmtId="179" fontId="5" fillId="0" borderId="0" xfId="2" applyNumberFormat="1" applyFont="1" applyFill="1" applyBorder="1" applyAlignment="1" applyProtection="1">
      <alignment horizontal="right"/>
      <protection locked="0"/>
    </xf>
    <xf numFmtId="0" fontId="5" fillId="0" borderId="0" xfId="4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Alignment="1" applyProtection="1">
      <protection locked="0"/>
    </xf>
    <xf numFmtId="180" fontId="0" fillId="0" borderId="0" xfId="0" applyNumberFormat="1"/>
    <xf numFmtId="3" fontId="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4" applyFont="1" applyFill="1" applyBorder="1" applyAlignment="1" applyProtection="1">
      <alignment horizontal="center" vertical="center"/>
      <protection locked="0"/>
    </xf>
    <xf numFmtId="0" fontId="5" fillId="0" borderId="1" xfId="4" applyNumberFormat="1" applyFont="1" applyFill="1" applyBorder="1" applyAlignment="1" applyProtection="1">
      <alignment horizontal="center" vertical="center"/>
      <protection locked="0"/>
    </xf>
    <xf numFmtId="0" fontId="5" fillId="0" borderId="2" xfId="4" applyFont="1" applyFill="1" applyBorder="1" applyAlignment="1" applyProtection="1">
      <alignment horizontal="left" wrapText="1"/>
      <protection locked="0"/>
    </xf>
    <xf numFmtId="181" fontId="5" fillId="0" borderId="7" xfId="11" applyNumberFormat="1" applyFont="1" applyFill="1" applyBorder="1" applyAlignment="1" applyProtection="1">
      <alignment horizontal="right" indent="1"/>
      <protection locked="0"/>
    </xf>
    <xf numFmtId="182" fontId="5" fillId="0" borderId="7" xfId="2" applyNumberFormat="1" applyFont="1" applyFill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 indent="1"/>
      <protection locked="0"/>
    </xf>
    <xf numFmtId="0" fontId="5" fillId="0" borderId="7" xfId="4" applyFont="1" applyFill="1" applyBorder="1" applyAlignment="1" applyProtection="1">
      <alignment horizontal="left" wrapText="1"/>
      <protection locked="0"/>
    </xf>
    <xf numFmtId="0" fontId="5" fillId="0" borderId="7" xfId="4" applyFont="1" applyFill="1" applyBorder="1" applyAlignment="1" applyProtection="1">
      <alignment horizontal="left"/>
      <protection locked="0"/>
    </xf>
    <xf numFmtId="0" fontId="5" fillId="3" borderId="7" xfId="4" applyFont="1" applyFill="1" applyBorder="1" applyAlignment="1" applyProtection="1">
      <alignment horizontal="left"/>
      <protection locked="0"/>
    </xf>
    <xf numFmtId="165" fontId="5" fillId="3" borderId="7" xfId="2" applyNumberFormat="1" applyFont="1" applyFill="1" applyBorder="1" applyAlignment="1" applyProtection="1">
      <alignment horizontal="right" indent="1"/>
      <protection locked="0"/>
    </xf>
    <xf numFmtId="0" fontId="5" fillId="0" borderId="6" xfId="4" applyFont="1" applyFill="1" applyBorder="1" applyAlignment="1" applyProtection="1">
      <alignment horizontal="left"/>
      <protection locked="0"/>
    </xf>
    <xf numFmtId="165" fontId="5" fillId="0" borderId="6" xfId="2" applyNumberFormat="1" applyFont="1" applyFill="1" applyBorder="1" applyAlignment="1" applyProtection="1">
      <alignment horizontal="right" indent="1"/>
      <protection locked="0"/>
    </xf>
    <xf numFmtId="0" fontId="31" fillId="0" borderId="0" xfId="9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/>
    <xf numFmtId="183" fontId="5" fillId="0" borderId="7" xfId="11" applyNumberFormat="1" applyFont="1" applyFill="1" applyBorder="1" applyAlignment="1" applyProtection="1">
      <alignment horizontal="right" indent="1"/>
      <protection locked="0"/>
    </xf>
    <xf numFmtId="184" fontId="5" fillId="0" borderId="7" xfId="11" applyNumberFormat="1" applyFont="1" applyFill="1" applyBorder="1" applyAlignment="1" applyProtection="1">
      <alignment horizontal="right"/>
      <protection locked="0"/>
    </xf>
    <xf numFmtId="183" fontId="5" fillId="3" borderId="7" xfId="11" applyNumberFormat="1" applyFont="1" applyFill="1" applyBorder="1" applyAlignment="1" applyProtection="1">
      <alignment horizontal="right" indent="1"/>
      <protection locked="0"/>
    </xf>
    <xf numFmtId="183" fontId="5" fillId="0" borderId="7" xfId="11" applyNumberFormat="1" applyFont="1" applyFill="1" applyBorder="1" applyAlignment="1" applyProtection="1">
      <alignment horizontal="right"/>
      <protection locked="0"/>
    </xf>
    <xf numFmtId="183" fontId="5" fillId="0" borderId="6" xfId="11" applyNumberFormat="1" applyFont="1" applyFill="1" applyBorder="1" applyAlignment="1" applyProtection="1">
      <alignment horizontal="right" indent="1"/>
      <protection locked="0"/>
    </xf>
    <xf numFmtId="180" fontId="5" fillId="0" borderId="0" xfId="2" applyNumberFormat="1" applyFont="1" applyFill="1" applyBorder="1" applyAlignment="1" applyProtection="1">
      <alignment horizontal="right"/>
      <protection locked="0"/>
    </xf>
    <xf numFmtId="184" fontId="5" fillId="0" borderId="7" xfId="2" applyNumberFormat="1" applyFont="1" applyFill="1" applyBorder="1" applyAlignment="1" applyProtection="1">
      <alignment horizontal="right"/>
      <protection locked="0"/>
    </xf>
    <xf numFmtId="0" fontId="48" fillId="0" borderId="0" xfId="9" applyFont="1"/>
    <xf numFmtId="0" fontId="5" fillId="0" borderId="0" xfId="4" applyFont="1" applyFill="1" applyBorder="1" applyAlignment="1" applyProtection="1">
      <alignment horizontal="left"/>
      <protection locked="0"/>
    </xf>
    <xf numFmtId="165" fontId="5" fillId="0" borderId="0" xfId="2" applyNumberFormat="1" applyFont="1" applyFill="1" applyBorder="1" applyAlignment="1" applyProtection="1">
      <alignment horizontal="right" indent="1"/>
      <protection locked="0"/>
    </xf>
    <xf numFmtId="0" fontId="8" fillId="0" borderId="0" xfId="0" applyFont="1" applyBorder="1" applyAlignment="1"/>
    <xf numFmtId="185" fontId="5" fillId="0" borderId="0" xfId="2" applyNumberFormat="1" applyFont="1" applyFill="1" applyBorder="1" applyAlignment="1" applyProtection="1">
      <alignment horizontal="right"/>
      <protection locked="0"/>
    </xf>
    <xf numFmtId="186" fontId="5" fillId="0" borderId="0" xfId="2" applyNumberFormat="1" applyFont="1" applyFill="1" applyBorder="1" applyAlignment="1" applyProtection="1">
      <alignment horizontal="right"/>
      <protection locked="0"/>
    </xf>
    <xf numFmtId="0" fontId="49" fillId="0" borderId="0" xfId="0" applyFont="1"/>
    <xf numFmtId="187" fontId="0" fillId="0" borderId="0" xfId="0" applyNumberFormat="1" applyFill="1" applyAlignment="1">
      <alignment horizontal="center"/>
    </xf>
    <xf numFmtId="187" fontId="2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 vertical="center" wrapText="1"/>
    </xf>
    <xf numFmtId="188" fontId="5" fillId="0" borderId="0" xfId="2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Alignment="1"/>
    <xf numFmtId="187" fontId="0" fillId="0" borderId="0" xfId="0" applyNumberFormat="1" applyFill="1" applyAlignment="1">
      <alignment vertical="center" wrapText="1"/>
    </xf>
    <xf numFmtId="0" fontId="50" fillId="0" borderId="0" xfId="16" applyFont="1"/>
    <xf numFmtId="0" fontId="3" fillId="0" borderId="0" xfId="0" applyFont="1"/>
    <xf numFmtId="0" fontId="51" fillId="0" borderId="0" xfId="16" applyFont="1"/>
    <xf numFmtId="0" fontId="52" fillId="0" borderId="0" xfId="0" applyFont="1"/>
    <xf numFmtId="0" fontId="6" fillId="0" borderId="0" xfId="0" applyFont="1" applyFill="1" applyBorder="1" applyAlignment="1" applyProtection="1">
      <alignment horizontal="left" wrapText="1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9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5" fillId="0" borderId="1" xfId="7" applyFont="1" applyFill="1" applyBorder="1" applyAlignment="1" applyProtection="1">
      <alignment horizontal="center" vertical="center" wrapText="1"/>
    </xf>
    <xf numFmtId="0" fontId="11" fillId="0" borderId="14" xfId="7" applyFont="1" applyFill="1" applyBorder="1" applyAlignment="1" applyProtection="1"/>
    <xf numFmtId="0" fontId="11" fillId="0" borderId="15" xfId="7" applyFont="1" applyFill="1" applyBorder="1" applyAlignment="1" applyProtection="1"/>
    <xf numFmtId="3" fontId="5" fillId="0" borderId="1" xfId="8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15" fillId="0" borderId="0" xfId="2" applyNumberFormat="1" applyFont="1" applyFill="1" applyAlignment="1" applyProtection="1">
      <alignment horizontal="left" wrapText="1"/>
      <protection locked="0"/>
    </xf>
  </cellXfs>
  <cellStyles count="17">
    <cellStyle name="Čárka" xfId="11" builtinId="3"/>
    <cellStyle name="Čárka 2" xfId="6"/>
    <cellStyle name="Hypertextový odkaz" xfId="9" builtinId="8"/>
    <cellStyle name="Normální" xfId="0" builtinId="0"/>
    <cellStyle name="Normální 10" xfId="14"/>
    <cellStyle name="Normální 19" xfId="15"/>
    <cellStyle name="normální 2" xfId="2"/>
    <cellStyle name="Normální 24 2" xfId="16"/>
    <cellStyle name="Normální 50" xfId="1"/>
    <cellStyle name="Normální 50 2" xfId="12"/>
    <cellStyle name="Normální 6" xfId="7"/>
    <cellStyle name="normální 7" xfId="4"/>
    <cellStyle name="normální_2406" xfId="13"/>
    <cellStyle name="normální_Nez0600h" xfId="10"/>
    <cellStyle name="normální_TABULKY -  krátkodobá - 1. pololetí 2003" xfId="8"/>
    <cellStyle name="PB_TR10" xfId="3"/>
    <cellStyle name="Procenta 2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s://www.czso.cz/csu/czso/evropsky_srovnavaci_program" TargetMode="Externa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7"/>
  <sheetViews>
    <sheetView showGridLines="0" tabSelected="1" zoomScale="106" zoomScaleNormal="106" workbookViewId="0"/>
  </sheetViews>
  <sheetFormatPr defaultRowHeight="12" x14ac:dyDescent="0.2"/>
  <cols>
    <col min="1" max="1" width="4.5703125" customWidth="1"/>
    <col min="2" max="2" width="5.5703125" customWidth="1"/>
    <col min="3" max="3" width="103.7109375" customWidth="1"/>
  </cols>
  <sheetData>
    <row r="1" spans="2:3" ht="21.75" customHeight="1" x14ac:dyDescent="0.25">
      <c r="C1" s="376" t="s">
        <v>583</v>
      </c>
    </row>
    <row r="2" spans="2:3" x14ac:dyDescent="0.2">
      <c r="C2" s="377"/>
    </row>
    <row r="3" spans="2:3" ht="12.75" x14ac:dyDescent="0.2">
      <c r="C3" s="378" t="s">
        <v>576</v>
      </c>
    </row>
    <row r="4" spans="2:3" ht="15.75" customHeight="1" x14ac:dyDescent="0.2">
      <c r="B4" s="221" t="s">
        <v>584</v>
      </c>
      <c r="C4" t="s">
        <v>644</v>
      </c>
    </row>
    <row r="5" spans="2:3" ht="15.75" customHeight="1" x14ac:dyDescent="0.2">
      <c r="B5" s="221" t="s">
        <v>585</v>
      </c>
      <c r="C5" t="s">
        <v>645</v>
      </c>
    </row>
    <row r="6" spans="2:3" ht="15.75" customHeight="1" x14ac:dyDescent="0.2">
      <c r="B6" s="221" t="s">
        <v>586</v>
      </c>
      <c r="C6" t="s">
        <v>646</v>
      </c>
    </row>
    <row r="7" spans="2:3" ht="15.75" customHeight="1" x14ac:dyDescent="0.2">
      <c r="B7" s="221" t="s">
        <v>587</v>
      </c>
      <c r="C7" t="s">
        <v>647</v>
      </c>
    </row>
    <row r="8" spans="2:3" ht="15.75" customHeight="1" x14ac:dyDescent="0.2">
      <c r="B8" s="221" t="s">
        <v>588</v>
      </c>
      <c r="C8" t="s">
        <v>648</v>
      </c>
    </row>
    <row r="9" spans="2:3" ht="15.75" customHeight="1" x14ac:dyDescent="0.2">
      <c r="B9" s="221" t="s">
        <v>589</v>
      </c>
      <c r="C9" t="s">
        <v>649</v>
      </c>
    </row>
    <row r="10" spans="2:3" ht="15.75" customHeight="1" x14ac:dyDescent="0.2">
      <c r="B10" s="221" t="s">
        <v>590</v>
      </c>
      <c r="C10" t="s">
        <v>650</v>
      </c>
    </row>
    <row r="11" spans="2:3" ht="15.75" customHeight="1" x14ac:dyDescent="0.2">
      <c r="B11" s="221" t="s">
        <v>591</v>
      </c>
      <c r="C11" t="s">
        <v>651</v>
      </c>
    </row>
    <row r="12" spans="2:3" ht="24" customHeight="1" x14ac:dyDescent="0.2">
      <c r="B12" s="221" t="s">
        <v>592</v>
      </c>
      <c r="C12" t="s">
        <v>652</v>
      </c>
    </row>
    <row r="13" spans="2:3" ht="15.75" customHeight="1" x14ac:dyDescent="0.2">
      <c r="B13" t="s">
        <v>593</v>
      </c>
      <c r="C13" s="379"/>
    </row>
    <row r="14" spans="2:3" ht="15.75" customHeight="1" x14ac:dyDescent="0.2">
      <c r="C14" s="378" t="s">
        <v>577</v>
      </c>
    </row>
    <row r="15" spans="2:3" ht="15.75" customHeight="1" x14ac:dyDescent="0.2">
      <c r="B15" s="221" t="s">
        <v>594</v>
      </c>
      <c r="C15" t="s">
        <v>653</v>
      </c>
    </row>
    <row r="16" spans="2:3" ht="15.75" customHeight="1" x14ac:dyDescent="0.2">
      <c r="B16" s="221" t="s">
        <v>595</v>
      </c>
      <c r="C16" t="s">
        <v>654</v>
      </c>
    </row>
    <row r="17" spans="2:3" ht="15.75" customHeight="1" x14ac:dyDescent="0.2">
      <c r="B17" s="221" t="s">
        <v>596</v>
      </c>
      <c r="C17" t="s">
        <v>655</v>
      </c>
    </row>
    <row r="18" spans="2:3" ht="15.75" customHeight="1" x14ac:dyDescent="0.2">
      <c r="B18" s="221" t="s">
        <v>597</v>
      </c>
      <c r="C18" t="s">
        <v>656</v>
      </c>
    </row>
    <row r="19" spans="2:3" ht="15.75" customHeight="1" x14ac:dyDescent="0.2">
      <c r="B19" s="221" t="s">
        <v>598</v>
      </c>
      <c r="C19" t="s">
        <v>657</v>
      </c>
    </row>
    <row r="20" spans="2:3" ht="15.75" customHeight="1" x14ac:dyDescent="0.2">
      <c r="B20" s="221" t="s">
        <v>599</v>
      </c>
      <c r="C20" t="s">
        <v>658</v>
      </c>
    </row>
    <row r="21" spans="2:3" ht="15.75" customHeight="1" x14ac:dyDescent="0.2">
      <c r="B21" s="221" t="s">
        <v>600</v>
      </c>
      <c r="C21" t="s">
        <v>659</v>
      </c>
    </row>
    <row r="22" spans="2:3" ht="15.75" customHeight="1" x14ac:dyDescent="0.2">
      <c r="B22" s="221" t="s">
        <v>601</v>
      </c>
      <c r="C22" t="s">
        <v>660</v>
      </c>
    </row>
    <row r="23" spans="2:3" ht="15.75" customHeight="1" x14ac:dyDescent="0.2">
      <c r="B23" s="221" t="s">
        <v>602</v>
      </c>
      <c r="C23" t="s">
        <v>661</v>
      </c>
    </row>
    <row r="24" spans="2:3" ht="15.75" customHeight="1" x14ac:dyDescent="0.2">
      <c r="B24" t="s">
        <v>593</v>
      </c>
      <c r="C24" s="379"/>
    </row>
    <row r="25" spans="2:3" ht="15.75" customHeight="1" x14ac:dyDescent="0.2">
      <c r="C25" s="378" t="s">
        <v>578</v>
      </c>
    </row>
    <row r="26" spans="2:3" ht="15.75" customHeight="1" x14ac:dyDescent="0.2">
      <c r="B26" s="221" t="s">
        <v>603</v>
      </c>
      <c r="C26" t="s">
        <v>662</v>
      </c>
    </row>
    <row r="27" spans="2:3" ht="15.75" customHeight="1" x14ac:dyDescent="0.2">
      <c r="B27" s="221" t="s">
        <v>604</v>
      </c>
      <c r="C27" t="s">
        <v>663</v>
      </c>
    </row>
    <row r="28" spans="2:3" ht="15.75" customHeight="1" x14ac:dyDescent="0.2">
      <c r="B28" s="221" t="s">
        <v>605</v>
      </c>
      <c r="C28" t="s">
        <v>664</v>
      </c>
    </row>
    <row r="29" spans="2:3" ht="15.75" customHeight="1" x14ac:dyDescent="0.2">
      <c r="B29" s="221" t="s">
        <v>606</v>
      </c>
      <c r="C29" t="s">
        <v>665</v>
      </c>
    </row>
    <row r="30" spans="2:3" ht="15.75" customHeight="1" x14ac:dyDescent="0.2">
      <c r="B30" s="221" t="s">
        <v>607</v>
      </c>
      <c r="C30" t="s">
        <v>666</v>
      </c>
    </row>
    <row r="31" spans="2:3" ht="15.75" customHeight="1" x14ac:dyDescent="0.2">
      <c r="B31" s="221" t="s">
        <v>608</v>
      </c>
      <c r="C31" t="s">
        <v>667</v>
      </c>
    </row>
    <row r="32" spans="2:3" ht="15.75" customHeight="1" x14ac:dyDescent="0.2">
      <c r="B32" s="221" t="s">
        <v>609</v>
      </c>
      <c r="C32" t="s">
        <v>668</v>
      </c>
    </row>
    <row r="33" spans="2:3" ht="15.75" customHeight="1" x14ac:dyDescent="0.2">
      <c r="B33" s="221" t="s">
        <v>610</v>
      </c>
      <c r="C33" t="s">
        <v>669</v>
      </c>
    </row>
    <row r="34" spans="2:3" ht="15.75" customHeight="1" x14ac:dyDescent="0.2">
      <c r="B34" s="221" t="s">
        <v>611</v>
      </c>
      <c r="C34" t="s">
        <v>670</v>
      </c>
    </row>
    <row r="35" spans="2:3" ht="15.75" customHeight="1" x14ac:dyDescent="0.2">
      <c r="B35" s="221" t="s">
        <v>672</v>
      </c>
      <c r="C35" t="s">
        <v>671</v>
      </c>
    </row>
    <row r="36" spans="2:3" ht="15.75" customHeight="1" x14ac:dyDescent="0.2">
      <c r="B36" t="s">
        <v>593</v>
      </c>
      <c r="C36" s="379"/>
    </row>
    <row r="37" spans="2:3" ht="15.75" customHeight="1" x14ac:dyDescent="0.2">
      <c r="C37" s="378" t="s">
        <v>579</v>
      </c>
    </row>
    <row r="38" spans="2:3" ht="15.75" customHeight="1" x14ac:dyDescent="0.2">
      <c r="B38" s="221" t="s">
        <v>612</v>
      </c>
      <c r="C38" t="s">
        <v>673</v>
      </c>
    </row>
    <row r="39" spans="2:3" ht="15.75" customHeight="1" x14ac:dyDescent="0.2">
      <c r="B39" s="221" t="s">
        <v>613</v>
      </c>
      <c r="C39" t="s">
        <v>674</v>
      </c>
    </row>
    <row r="40" spans="2:3" ht="15.75" customHeight="1" x14ac:dyDescent="0.2">
      <c r="B40" s="221" t="s">
        <v>614</v>
      </c>
      <c r="C40" t="s">
        <v>675</v>
      </c>
    </row>
    <row r="41" spans="2:3" ht="15.75" customHeight="1" x14ac:dyDescent="0.2">
      <c r="B41" s="221" t="s">
        <v>615</v>
      </c>
      <c r="C41" t="s">
        <v>676</v>
      </c>
    </row>
    <row r="42" spans="2:3" ht="15.75" customHeight="1" x14ac:dyDescent="0.2">
      <c r="B42" s="221" t="s">
        <v>616</v>
      </c>
      <c r="C42" t="s">
        <v>677</v>
      </c>
    </row>
    <row r="43" spans="2:3" ht="15.75" customHeight="1" x14ac:dyDescent="0.2">
      <c r="B43" s="221" t="s">
        <v>617</v>
      </c>
      <c r="C43" t="s">
        <v>678</v>
      </c>
    </row>
    <row r="44" spans="2:3" ht="15.75" customHeight="1" x14ac:dyDescent="0.2">
      <c r="B44" s="221" t="s">
        <v>618</v>
      </c>
      <c r="C44" t="s">
        <v>679</v>
      </c>
    </row>
    <row r="45" spans="2:3" ht="15.75" customHeight="1" x14ac:dyDescent="0.2">
      <c r="B45" s="221" t="s">
        <v>619</v>
      </c>
      <c r="C45" t="s">
        <v>680</v>
      </c>
    </row>
    <row r="46" spans="2:3" ht="15.75" customHeight="1" x14ac:dyDescent="0.2">
      <c r="B46" s="221" t="s">
        <v>620</v>
      </c>
      <c r="C46" t="s">
        <v>681</v>
      </c>
    </row>
    <row r="47" spans="2:3" ht="15.75" customHeight="1" x14ac:dyDescent="0.2">
      <c r="B47" s="221" t="s">
        <v>700</v>
      </c>
      <c r="C47" t="s">
        <v>682</v>
      </c>
    </row>
    <row r="48" spans="2:3" ht="15.75" customHeight="1" x14ac:dyDescent="0.2">
      <c r="B48" s="221" t="s">
        <v>701</v>
      </c>
      <c r="C48" t="s">
        <v>683</v>
      </c>
    </row>
    <row r="49" spans="2:3" ht="15.75" customHeight="1" x14ac:dyDescent="0.2">
      <c r="B49" t="s">
        <v>593</v>
      </c>
      <c r="C49" s="379"/>
    </row>
    <row r="50" spans="2:3" ht="15.75" customHeight="1" x14ac:dyDescent="0.2">
      <c r="C50" s="378" t="s">
        <v>580</v>
      </c>
    </row>
    <row r="51" spans="2:3" ht="15.75" customHeight="1" x14ac:dyDescent="0.2">
      <c r="B51" s="221" t="s">
        <v>621</v>
      </c>
      <c r="C51" t="s">
        <v>684</v>
      </c>
    </row>
    <row r="52" spans="2:3" ht="15.75" customHeight="1" x14ac:dyDescent="0.2">
      <c r="B52" s="221" t="s">
        <v>622</v>
      </c>
      <c r="C52" t="s">
        <v>685</v>
      </c>
    </row>
    <row r="53" spans="2:3" ht="15.75" customHeight="1" x14ac:dyDescent="0.2">
      <c r="B53" s="221" t="s">
        <v>623</v>
      </c>
      <c r="C53" t="s">
        <v>686</v>
      </c>
    </row>
    <row r="54" spans="2:3" ht="15.75" customHeight="1" x14ac:dyDescent="0.2">
      <c r="B54" s="221" t="s">
        <v>624</v>
      </c>
      <c r="C54" t="s">
        <v>687</v>
      </c>
    </row>
    <row r="55" spans="2:3" ht="15.75" customHeight="1" x14ac:dyDescent="0.2">
      <c r="B55" s="221" t="s">
        <v>625</v>
      </c>
      <c r="C55" t="s">
        <v>688</v>
      </c>
    </row>
    <row r="56" spans="2:3" ht="15.75" customHeight="1" x14ac:dyDescent="0.2">
      <c r="B56" s="221" t="s">
        <v>626</v>
      </c>
      <c r="C56" t="s">
        <v>689</v>
      </c>
    </row>
    <row r="57" spans="2:3" ht="15.75" customHeight="1" x14ac:dyDescent="0.2">
      <c r="B57" s="221" t="s">
        <v>627</v>
      </c>
      <c r="C57" t="s">
        <v>690</v>
      </c>
    </row>
    <row r="58" spans="2:3" ht="15.75" customHeight="1" x14ac:dyDescent="0.2">
      <c r="B58" s="221" t="s">
        <v>628</v>
      </c>
      <c r="C58" t="s">
        <v>691</v>
      </c>
    </row>
    <row r="59" spans="2:3" ht="15.75" customHeight="1" x14ac:dyDescent="0.2">
      <c r="B59" t="s">
        <v>593</v>
      </c>
      <c r="C59" s="379"/>
    </row>
    <row r="60" spans="2:3" ht="15.75" customHeight="1" x14ac:dyDescent="0.2">
      <c r="C60" s="378" t="s">
        <v>581</v>
      </c>
    </row>
    <row r="61" spans="2:3" ht="15.75" customHeight="1" x14ac:dyDescent="0.2">
      <c r="B61" s="221" t="s">
        <v>629</v>
      </c>
      <c r="C61" t="s">
        <v>698</v>
      </c>
    </row>
    <row r="62" spans="2:3" ht="15.75" customHeight="1" x14ac:dyDescent="0.2">
      <c r="B62" s="221" t="s">
        <v>630</v>
      </c>
      <c r="C62" t="s">
        <v>692</v>
      </c>
    </row>
    <row r="63" spans="2:3" ht="15.75" customHeight="1" x14ac:dyDescent="0.2">
      <c r="B63" s="221" t="s">
        <v>631</v>
      </c>
      <c r="C63" t="s">
        <v>693</v>
      </c>
    </row>
    <row r="64" spans="2:3" ht="15.75" customHeight="1" x14ac:dyDescent="0.2">
      <c r="B64" s="221" t="s">
        <v>632</v>
      </c>
      <c r="C64" t="s">
        <v>694</v>
      </c>
    </row>
    <row r="65" spans="2:3" ht="15.75" customHeight="1" x14ac:dyDescent="0.2">
      <c r="B65" s="221" t="s">
        <v>633</v>
      </c>
      <c r="C65" t="s">
        <v>699</v>
      </c>
    </row>
    <row r="66" spans="2:3" ht="15.75" customHeight="1" x14ac:dyDescent="0.2">
      <c r="B66" s="221" t="s">
        <v>634</v>
      </c>
      <c r="C66" t="s">
        <v>695</v>
      </c>
    </row>
    <row r="67" spans="2:3" ht="15.75" customHeight="1" x14ac:dyDescent="0.2">
      <c r="B67" s="221" t="s">
        <v>635</v>
      </c>
      <c r="C67" t="s">
        <v>696</v>
      </c>
    </row>
    <row r="68" spans="2:3" ht="15.75" customHeight="1" x14ac:dyDescent="0.2">
      <c r="B68" s="221" t="s">
        <v>636</v>
      </c>
      <c r="C68" t="s">
        <v>697</v>
      </c>
    </row>
    <row r="69" spans="2:3" ht="15.75" customHeight="1" x14ac:dyDescent="0.2">
      <c r="B69" t="s">
        <v>593</v>
      </c>
      <c r="C69" s="379"/>
    </row>
    <row r="70" spans="2:3" ht="15.75" customHeight="1" x14ac:dyDescent="0.2">
      <c r="C70" s="378" t="s">
        <v>582</v>
      </c>
    </row>
    <row r="71" spans="2:3" ht="15.75" customHeight="1" x14ac:dyDescent="0.2">
      <c r="B71" s="221" t="s">
        <v>637</v>
      </c>
      <c r="C71" t="s">
        <v>702</v>
      </c>
    </row>
    <row r="72" spans="2:3" ht="15.75" customHeight="1" x14ac:dyDescent="0.2">
      <c r="B72" s="221" t="s">
        <v>638</v>
      </c>
      <c r="C72" t="s">
        <v>703</v>
      </c>
    </row>
    <row r="73" spans="2:3" ht="15.75" customHeight="1" x14ac:dyDescent="0.2">
      <c r="B73" s="221" t="s">
        <v>639</v>
      </c>
      <c r="C73" t="s">
        <v>704</v>
      </c>
    </row>
    <row r="74" spans="2:3" ht="15.75" customHeight="1" x14ac:dyDescent="0.2">
      <c r="B74" s="221" t="s">
        <v>640</v>
      </c>
      <c r="C74" t="s">
        <v>705</v>
      </c>
    </row>
    <row r="75" spans="2:3" ht="15.75" customHeight="1" x14ac:dyDescent="0.2">
      <c r="B75" s="221" t="s">
        <v>641</v>
      </c>
      <c r="C75" t="s">
        <v>706</v>
      </c>
    </row>
    <row r="76" spans="2:3" ht="15.75" customHeight="1" x14ac:dyDescent="0.2">
      <c r="B76" s="221" t="s">
        <v>642</v>
      </c>
      <c r="C76" t="s">
        <v>707</v>
      </c>
    </row>
    <row r="77" spans="2:3" ht="15.75" customHeight="1" x14ac:dyDescent="0.2">
      <c r="C77" s="379"/>
    </row>
    <row r="78" spans="2:3" ht="15.75" customHeight="1" x14ac:dyDescent="0.2"/>
    <row r="79" spans="2:3" ht="15.75" customHeight="1" x14ac:dyDescent="0.2"/>
    <row r="80" spans="2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hyperlinks>
    <hyperlink ref="B4" location="'1.01'!A1" display="1-1."/>
    <hyperlink ref="B5" location="'1.02'!A1" display="1-2."/>
    <hyperlink ref="B6" location="'1.03'!A1" display="1-3."/>
    <hyperlink ref="B7" location="'1.04'!A1" display="1-4."/>
    <hyperlink ref="B8" location="'1.05'!A1" display="1-5."/>
    <hyperlink ref="B9" location="'1.06'!A1" display="1-6."/>
    <hyperlink ref="B10" location="'1.07'!A1" display="1-7."/>
    <hyperlink ref="B11" location="'1.08'!A1" display="1-8."/>
    <hyperlink ref="B12" location="'1.09'!A1" display="1-9."/>
    <hyperlink ref="B15" location="'2.01'!A1" display="2-1."/>
    <hyperlink ref="B16" location="'2.02'!A1" display="2-2."/>
    <hyperlink ref="B17" location="'2.03'!A1" display="2-3."/>
    <hyperlink ref="B18" location="'2.04'!A1" display="2-4."/>
    <hyperlink ref="B19" location="'2.05'!A1" display="2-5."/>
    <hyperlink ref="B20" location="'2.06'!A1" display="2-6."/>
    <hyperlink ref="B21" location="'2.07'!A1" display="2-7."/>
    <hyperlink ref="B22" location="'2.08'!A1" display="2-8."/>
    <hyperlink ref="B23" location="'2.09'!A1" display="2-9."/>
    <hyperlink ref="B26" location="'3.01'!A1" display="3-1."/>
    <hyperlink ref="B27" location="'3.02'!A1" display="3-2."/>
    <hyperlink ref="B28" location="'3.03'!A1" display="3-3."/>
    <hyperlink ref="B29" location="'3.04'!A1" display="3-4."/>
    <hyperlink ref="B30" location="'3.05'!A1" display="3-5."/>
    <hyperlink ref="B31" location="'3.06'!A1" display="3-6."/>
    <hyperlink ref="B32" location="'3.07'!A1" display="3-7."/>
    <hyperlink ref="B33" location="'3.08'!A1" display="3-8."/>
    <hyperlink ref="B34" location="'3.09'!A1" display="3-9."/>
    <hyperlink ref="B35" location="'3.10'!A1" display="3-10."/>
    <hyperlink ref="B38" location="'4.01'!A1" display="4-1."/>
    <hyperlink ref="B39" location="'4.02'!A1" display="4-2."/>
    <hyperlink ref="B40" location="'4.03'!A1" display="4-3."/>
    <hyperlink ref="B41" location="'4.04'!A1" display="4-4."/>
    <hyperlink ref="B42" location="'4.05'!A1" display="4-5."/>
    <hyperlink ref="B43" location="'4.06'!A1" display="4-6."/>
    <hyperlink ref="B44" location="'4.07'!A1" display="4-7."/>
    <hyperlink ref="B45" location="'Obsah '!A1" display="4-8."/>
    <hyperlink ref="B46" location="'4.09'!A1" display="4-9."/>
    <hyperlink ref="B47" location="'4.10'!A1" display="4-10."/>
    <hyperlink ref="B48" location="'4.11'!A1" display="4-11."/>
    <hyperlink ref="B51" location="'5.01'!A1" display="5-1."/>
    <hyperlink ref="B52" location="'5.02'!A1" display="5-2."/>
    <hyperlink ref="B53" location="'5.03'!A1" display="5-3."/>
    <hyperlink ref="B54" location="'5.04'!A1" display="5-4."/>
    <hyperlink ref="B55" location="'5.05'!A1" display="5-5."/>
    <hyperlink ref="B56" location="'5.06'!A1" display="5-6."/>
    <hyperlink ref="B57" location="'5.07'!A1" display="5-7."/>
    <hyperlink ref="B58" location="'5.08'!A1" display="5-8."/>
    <hyperlink ref="B61" location="'6.01'!A1" display="6-1."/>
    <hyperlink ref="B62" location="'6.02'!A1" display="6-2."/>
    <hyperlink ref="B63" location="'6.03'!A1" display="6-3."/>
    <hyperlink ref="B64" location="'6.04'!A1" display="6-4."/>
    <hyperlink ref="B65" location="'6.05'!A1" display="6-5."/>
    <hyperlink ref="B66" location="'6.06'!A1" display="6-6."/>
    <hyperlink ref="B67" location="'6.07'!A1" display="6-7."/>
    <hyperlink ref="B68" location="'6.08'!A1" display="6-8."/>
    <hyperlink ref="B71" location="'7.01'!A1" display="7-1."/>
    <hyperlink ref="B72" location="'7.02'!A1" display="7-2."/>
    <hyperlink ref="B73" location="'7.03'!A1" display="7-3."/>
    <hyperlink ref="B74" location="'7.04'!A1" display="7-4."/>
    <hyperlink ref="B75" location="'7.05'!A1" display="7-5."/>
    <hyperlink ref="B76" location="'7.06'!A1" display="7-6.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zoomScaleNormal="100" workbookViewId="0">
      <selection activeCell="J1" sqref="J1"/>
    </sheetView>
  </sheetViews>
  <sheetFormatPr defaultRowHeight="12" x14ac:dyDescent="0.2"/>
  <cols>
    <col min="2" max="2" width="11.42578125" customWidth="1"/>
    <col min="3" max="7" width="10.85546875" customWidth="1"/>
    <col min="8" max="9" width="11.42578125" customWidth="1"/>
  </cols>
  <sheetData>
    <row r="1" spans="1:16" ht="15.75" customHeight="1" x14ac:dyDescent="0.2">
      <c r="A1" s="1" t="s">
        <v>120</v>
      </c>
      <c r="B1" s="1"/>
      <c r="J1" s="221" t="s">
        <v>643</v>
      </c>
    </row>
    <row r="2" spans="1:16" ht="15.75" customHeight="1" x14ac:dyDescent="0.2">
      <c r="A2" s="1" t="s">
        <v>121</v>
      </c>
      <c r="B2" s="1"/>
    </row>
    <row r="3" spans="1:16" ht="15.75" customHeight="1" x14ac:dyDescent="0.2">
      <c r="A3" s="2" t="s">
        <v>122</v>
      </c>
      <c r="B3" s="37"/>
      <c r="C3" s="37"/>
      <c r="D3" s="37"/>
      <c r="E3" s="37"/>
      <c r="F3" s="37"/>
      <c r="J3" s="73"/>
      <c r="K3" s="73"/>
      <c r="L3" s="73"/>
      <c r="M3" s="73"/>
      <c r="N3" s="73"/>
      <c r="O3" s="73"/>
      <c r="P3" s="73"/>
    </row>
    <row r="4" spans="1:16" ht="15.75" customHeight="1" x14ac:dyDescent="0.2">
      <c r="A4" s="3"/>
      <c r="B4" s="3"/>
    </row>
    <row r="5" spans="1:16" ht="24.75" customHeight="1" x14ac:dyDescent="0.2">
      <c r="A5" s="413" t="s">
        <v>3</v>
      </c>
      <c r="B5" s="416" t="s">
        <v>123</v>
      </c>
      <c r="C5" s="405"/>
      <c r="D5" s="405"/>
      <c r="E5" s="383" t="s">
        <v>124</v>
      </c>
      <c r="F5" s="383"/>
      <c r="G5" s="383"/>
      <c r="H5" s="383"/>
      <c r="I5" s="383"/>
    </row>
    <row r="6" spans="1:16" ht="24.75" customHeight="1" x14ac:dyDescent="0.2">
      <c r="A6" s="414"/>
      <c r="B6" s="382" t="s">
        <v>125</v>
      </c>
      <c r="C6" s="393" t="s">
        <v>126</v>
      </c>
      <c r="D6" s="393" t="s">
        <v>127</v>
      </c>
      <c r="E6" s="393" t="s">
        <v>128</v>
      </c>
      <c r="F6" s="383" t="s">
        <v>129</v>
      </c>
      <c r="G6" s="383"/>
      <c r="H6" s="76" t="s">
        <v>130</v>
      </c>
      <c r="I6" s="76"/>
    </row>
    <row r="7" spans="1:16" ht="24.75" customHeight="1" x14ac:dyDescent="0.2">
      <c r="A7" s="415"/>
      <c r="B7" s="382"/>
      <c r="C7" s="383"/>
      <c r="D7" s="383"/>
      <c r="E7" s="383"/>
      <c r="F7" s="77" t="s">
        <v>131</v>
      </c>
      <c r="G7" s="5" t="s">
        <v>132</v>
      </c>
      <c r="H7" s="5" t="s">
        <v>133</v>
      </c>
      <c r="I7" s="5" t="s">
        <v>134</v>
      </c>
    </row>
    <row r="8" spans="1:16" ht="15.75" customHeight="1" x14ac:dyDescent="0.2">
      <c r="A8" s="22">
        <v>1995</v>
      </c>
      <c r="B8" s="7">
        <v>109.8</v>
      </c>
      <c r="C8" s="7">
        <v>1586.4469999999999</v>
      </c>
      <c r="D8" s="78">
        <v>6.9</v>
      </c>
      <c r="E8" s="7">
        <v>3578</v>
      </c>
      <c r="F8" s="7">
        <v>8172</v>
      </c>
      <c r="G8" s="7">
        <v>6318</v>
      </c>
      <c r="H8" s="78">
        <v>43.783651492902592</v>
      </c>
      <c r="I8" s="78">
        <v>56.631845520734409</v>
      </c>
      <c r="K8" s="79"/>
      <c r="L8" s="80"/>
    </row>
    <row r="9" spans="1:16" ht="15.75" customHeight="1" x14ac:dyDescent="0.2">
      <c r="A9" s="22">
        <v>1996</v>
      </c>
      <c r="B9" s="7">
        <v>126.8</v>
      </c>
      <c r="C9" s="7">
        <v>1829.2550000000001</v>
      </c>
      <c r="D9" s="78">
        <v>6.9317837042949177</v>
      </c>
      <c r="E9" s="7">
        <v>4213</v>
      </c>
      <c r="F9" s="7">
        <v>9676</v>
      </c>
      <c r="G9" s="7">
        <v>7520</v>
      </c>
      <c r="H9" s="78">
        <v>43.540719305498136</v>
      </c>
      <c r="I9" s="78">
        <v>56.023936170212764</v>
      </c>
      <c r="K9" s="79"/>
      <c r="L9" s="80"/>
      <c r="M9" s="81"/>
    </row>
    <row r="10" spans="1:16" ht="15.75" customHeight="1" x14ac:dyDescent="0.2">
      <c r="A10" s="22">
        <v>1997</v>
      </c>
      <c r="B10" s="7">
        <v>150.19999999999999</v>
      </c>
      <c r="C10" s="7">
        <v>1971.0239999999999</v>
      </c>
      <c r="D10" s="78">
        <v>7.6204044192257427</v>
      </c>
      <c r="E10" s="7">
        <v>4840</v>
      </c>
      <c r="F10" s="7">
        <v>10696</v>
      </c>
      <c r="G10" s="7">
        <v>8308</v>
      </c>
      <c r="H10" s="78">
        <v>45.250560957367242</v>
      </c>
      <c r="I10" s="78">
        <v>58.257101588830047</v>
      </c>
      <c r="K10" s="79"/>
      <c r="L10" s="80"/>
      <c r="M10" s="81"/>
    </row>
    <row r="11" spans="1:16" ht="15.75" customHeight="1" x14ac:dyDescent="0.2">
      <c r="A11" s="22">
        <v>1998</v>
      </c>
      <c r="B11" s="7">
        <v>166.1</v>
      </c>
      <c r="C11" s="7">
        <v>2156.6239999999998</v>
      </c>
      <c r="D11" s="78">
        <v>7.7018525250576824</v>
      </c>
      <c r="E11" s="7">
        <v>5367</v>
      </c>
      <c r="F11" s="7">
        <v>11693</v>
      </c>
      <c r="G11" s="7">
        <v>9090</v>
      </c>
      <c r="H11" s="78">
        <v>45.899255965107329</v>
      </c>
      <c r="I11" s="78">
        <v>59.042904290429043</v>
      </c>
      <c r="K11" s="79"/>
      <c r="L11" s="80"/>
      <c r="M11" s="81"/>
    </row>
    <row r="12" spans="1:16" ht="15.75" customHeight="1" x14ac:dyDescent="0.2">
      <c r="A12" s="22">
        <v>1999</v>
      </c>
      <c r="B12" s="7">
        <v>177.9</v>
      </c>
      <c r="C12" s="7">
        <v>2252.9830000000002</v>
      </c>
      <c r="D12" s="78">
        <v>7.8961980627461461</v>
      </c>
      <c r="E12" s="7">
        <v>5724</v>
      </c>
      <c r="F12" s="7">
        <v>12655</v>
      </c>
      <c r="G12" s="7">
        <v>9842</v>
      </c>
      <c r="H12" s="78">
        <v>45.231133939154482</v>
      </c>
      <c r="I12" s="78">
        <v>58.158910790489735</v>
      </c>
      <c r="K12" s="79"/>
      <c r="L12" s="80"/>
      <c r="M12" s="81"/>
    </row>
    <row r="13" spans="1:16" ht="15.75" customHeight="1" x14ac:dyDescent="0.2">
      <c r="A13" s="22">
        <v>2000</v>
      </c>
      <c r="B13" s="7">
        <v>186.85169200000001</v>
      </c>
      <c r="C13" s="7">
        <v>2386.2890000000002</v>
      </c>
      <c r="D13" s="78">
        <v>7.830220564231742</v>
      </c>
      <c r="E13" s="7">
        <v>5962</v>
      </c>
      <c r="F13" s="7">
        <v>13490</v>
      </c>
      <c r="G13" s="7">
        <v>10447</v>
      </c>
      <c r="H13" s="78">
        <v>44.195700518902889</v>
      </c>
      <c r="I13" s="78">
        <v>57.069015028237772</v>
      </c>
      <c r="K13" s="79"/>
      <c r="L13" s="80"/>
      <c r="M13" s="81"/>
    </row>
    <row r="14" spans="1:16" ht="15.75" customHeight="1" x14ac:dyDescent="0.2">
      <c r="A14" s="22">
        <v>2001</v>
      </c>
      <c r="B14" s="7">
        <v>201.11</v>
      </c>
      <c r="C14" s="7">
        <v>2579.1260000000002</v>
      </c>
      <c r="D14" s="78">
        <v>7.797602753801093</v>
      </c>
      <c r="E14" s="7">
        <v>6352</v>
      </c>
      <c r="F14" s="7">
        <v>14640</v>
      </c>
      <c r="G14" s="7">
        <v>11324</v>
      </c>
      <c r="H14" s="78">
        <v>43.387978142076506</v>
      </c>
      <c r="I14" s="78">
        <v>56.093253267396676</v>
      </c>
      <c r="K14" s="79"/>
      <c r="L14" s="80"/>
      <c r="M14" s="81"/>
    </row>
    <row r="15" spans="1:16" ht="15.75" customHeight="1" x14ac:dyDescent="0.2">
      <c r="A15" s="22">
        <v>2002</v>
      </c>
      <c r="B15" s="7">
        <v>213.648</v>
      </c>
      <c r="C15" s="7">
        <v>2690.982</v>
      </c>
      <c r="D15" s="78">
        <v>7.939406506621002</v>
      </c>
      <c r="E15" s="7">
        <v>6830</v>
      </c>
      <c r="F15" s="7">
        <v>15711</v>
      </c>
      <c r="G15" s="7">
        <v>12082</v>
      </c>
      <c r="H15" s="78">
        <v>43.472726115460503</v>
      </c>
      <c r="I15" s="78">
        <v>56.530375765601718</v>
      </c>
      <c r="K15" s="79"/>
      <c r="L15" s="80"/>
      <c r="M15" s="81"/>
    </row>
    <row r="16" spans="1:16" ht="15.75" customHeight="1" x14ac:dyDescent="0.2">
      <c r="A16" s="22">
        <v>2003</v>
      </c>
      <c r="B16" s="7">
        <v>225.83277100000001</v>
      </c>
      <c r="C16" s="7">
        <v>2823.4520000000002</v>
      </c>
      <c r="D16" s="78">
        <v>7.9984632641178237</v>
      </c>
      <c r="E16" s="7">
        <v>7071</v>
      </c>
      <c r="F16" s="7">
        <v>16769</v>
      </c>
      <c r="G16" s="7">
        <v>12807</v>
      </c>
      <c r="H16" s="78">
        <v>42.167094042578569</v>
      </c>
      <c r="I16" s="78">
        <v>55.211993441086904</v>
      </c>
      <c r="K16" s="79"/>
      <c r="L16" s="80"/>
      <c r="M16" s="81"/>
    </row>
    <row r="17" spans="1:13" ht="15.75" customHeight="1" x14ac:dyDescent="0.2">
      <c r="A17" s="22">
        <v>2004</v>
      </c>
      <c r="B17" s="7">
        <v>230.896759</v>
      </c>
      <c r="C17" s="7">
        <v>3079.2069999999999</v>
      </c>
      <c r="D17" s="78">
        <v>7.4985786600251307</v>
      </c>
      <c r="E17" s="7">
        <v>7256</v>
      </c>
      <c r="F17" s="7">
        <v>17882</v>
      </c>
      <c r="G17" s="7">
        <v>13601</v>
      </c>
      <c r="H17" s="78">
        <v>40.577116653618162</v>
      </c>
      <c r="I17" s="78">
        <v>53.3490184545254</v>
      </c>
      <c r="K17" s="79"/>
      <c r="L17" s="80"/>
      <c r="M17" s="81"/>
    </row>
    <row r="18" spans="1:13" ht="15.75" customHeight="1" x14ac:dyDescent="0.2">
      <c r="A18" s="22">
        <v>2005</v>
      </c>
      <c r="B18" s="7">
        <v>247.38995399999999</v>
      </c>
      <c r="C18" s="7">
        <v>3285.6010000000001</v>
      </c>
      <c r="D18" s="78">
        <v>7.529519074288082</v>
      </c>
      <c r="E18" s="7">
        <v>7728</v>
      </c>
      <c r="F18" s="7">
        <v>18809</v>
      </c>
      <c r="G18" s="7">
        <v>14252</v>
      </c>
      <c r="H18" s="78">
        <v>41.086713807219951</v>
      </c>
      <c r="I18" s="78">
        <v>54.223968565815326</v>
      </c>
      <c r="K18" s="79"/>
      <c r="L18" s="80"/>
      <c r="M18" s="81"/>
    </row>
    <row r="19" spans="1:13" ht="15.75" customHeight="1" x14ac:dyDescent="0.2">
      <c r="A19" s="22">
        <v>2006</v>
      </c>
      <c r="B19" s="7">
        <v>272.91081000000003</v>
      </c>
      <c r="C19" s="7">
        <v>3530.8809999999999</v>
      </c>
      <c r="D19" s="78">
        <v>7.729255389802149</v>
      </c>
      <c r="E19" s="7">
        <v>8173</v>
      </c>
      <c r="F19" s="7">
        <v>20050</v>
      </c>
      <c r="G19" s="7">
        <v>15506</v>
      </c>
      <c r="H19" s="78">
        <v>40.763092269326684</v>
      </c>
      <c r="I19" s="78">
        <v>52.708628917838254</v>
      </c>
      <c r="K19" s="79"/>
      <c r="L19" s="80"/>
      <c r="M19" s="81"/>
    </row>
    <row r="20" spans="1:13" ht="15.75" customHeight="1" x14ac:dyDescent="0.2">
      <c r="A20" s="22">
        <v>2007</v>
      </c>
      <c r="B20" s="7">
        <v>289.85500000000002</v>
      </c>
      <c r="C20" s="7">
        <v>3859.5329999999999</v>
      </c>
      <c r="D20" s="78">
        <v>7.5101054972194827</v>
      </c>
      <c r="E20" s="7">
        <v>8736</v>
      </c>
      <c r="F20" s="7">
        <v>21527</v>
      </c>
      <c r="G20" s="7">
        <v>16509</v>
      </c>
      <c r="H20" s="78">
        <v>40.581595206020346</v>
      </c>
      <c r="I20" s="78">
        <v>52.916590950390699</v>
      </c>
      <c r="K20" s="79"/>
      <c r="L20" s="80"/>
      <c r="M20" s="81"/>
    </row>
    <row r="21" spans="1:13" ht="15.75" customHeight="1" x14ac:dyDescent="0.2">
      <c r="A21" s="22">
        <v>2008</v>
      </c>
      <c r="B21" s="7">
        <v>312.53199999999998</v>
      </c>
      <c r="C21" s="7">
        <v>4042.86</v>
      </c>
      <c r="D21" s="78">
        <v>7.7304680350049209</v>
      </c>
      <c r="E21" s="7">
        <v>9347</v>
      </c>
      <c r="F21" s="7">
        <v>23280</v>
      </c>
      <c r="G21" s="7">
        <v>17714</v>
      </c>
      <c r="H21" s="78">
        <v>40.150343642611681</v>
      </c>
      <c r="I21" s="78">
        <v>52.766173647962063</v>
      </c>
      <c r="K21" s="79"/>
      <c r="L21" s="80"/>
      <c r="M21" s="81"/>
    </row>
    <row r="22" spans="1:13" ht="15.75" customHeight="1" x14ac:dyDescent="0.2">
      <c r="A22" s="22">
        <v>2009</v>
      </c>
      <c r="B22" s="7">
        <v>339.78800000000001</v>
      </c>
      <c r="C22" s="7">
        <v>3954.32</v>
      </c>
      <c r="D22" s="78">
        <v>8.5928301199700581</v>
      </c>
      <c r="E22" s="7">
        <v>10028</v>
      </c>
      <c r="F22" s="7">
        <v>24091</v>
      </c>
      <c r="G22" s="7">
        <v>18665</v>
      </c>
      <c r="H22" s="78">
        <v>41.62550329998755</v>
      </c>
      <c r="I22" s="78">
        <v>53.726225555853205</v>
      </c>
      <c r="K22" s="79"/>
      <c r="L22" s="80"/>
      <c r="M22" s="81"/>
    </row>
    <row r="23" spans="1:13" ht="15.75" customHeight="1" x14ac:dyDescent="0.2">
      <c r="A23" s="22">
        <v>2010</v>
      </c>
      <c r="B23" s="7">
        <v>346.212942</v>
      </c>
      <c r="C23" s="7">
        <v>3992.87</v>
      </c>
      <c r="D23" s="78">
        <v>8.6707792139488635</v>
      </c>
      <c r="E23" s="7">
        <v>10093</v>
      </c>
      <c r="F23" s="7">
        <v>24526</v>
      </c>
      <c r="G23" s="7">
        <v>18962</v>
      </c>
      <c r="H23" s="78">
        <v>41.152246595449725</v>
      </c>
      <c r="I23" s="78">
        <v>53.227507646872695</v>
      </c>
      <c r="K23" s="79"/>
      <c r="L23" s="80"/>
      <c r="M23" s="81"/>
    </row>
    <row r="24" spans="1:13" ht="15.75" customHeight="1" x14ac:dyDescent="0.2">
      <c r="A24" s="22">
        <v>2011</v>
      </c>
      <c r="B24" s="7">
        <v>368.06883099999999</v>
      </c>
      <c r="C24" s="7">
        <v>4062.3229999999999</v>
      </c>
      <c r="D24" s="78">
        <v>9.0605506012200401</v>
      </c>
      <c r="E24" s="7">
        <v>10543</v>
      </c>
      <c r="F24" s="7">
        <v>25093</v>
      </c>
      <c r="G24" s="7">
        <v>19246</v>
      </c>
      <c r="H24" s="78">
        <v>42.015701590084888</v>
      </c>
      <c r="I24" s="78">
        <v>54.780214070456196</v>
      </c>
      <c r="K24" s="79"/>
      <c r="L24" s="80"/>
      <c r="M24" s="81"/>
    </row>
    <row r="25" spans="1:13" ht="15.75" customHeight="1" x14ac:dyDescent="0.2">
      <c r="A25" s="22">
        <v>2012</v>
      </c>
      <c r="B25" s="7">
        <v>382.03134299999999</v>
      </c>
      <c r="C25" s="7">
        <v>4088.9119999999998</v>
      </c>
      <c r="D25" s="78">
        <v>9.3431050362541423</v>
      </c>
      <c r="E25" s="7">
        <v>10770</v>
      </c>
      <c r="F25" s="7">
        <v>25903</v>
      </c>
      <c r="G25" s="7">
        <v>19903</v>
      </c>
      <c r="H25" s="78">
        <v>41.578195575802027</v>
      </c>
      <c r="I25" s="78">
        <v>54.112445359995981</v>
      </c>
      <c r="K25" s="79"/>
      <c r="L25" s="80"/>
      <c r="M25" s="81"/>
    </row>
    <row r="26" spans="1:13" ht="15.75" customHeight="1" x14ac:dyDescent="0.2">
      <c r="A26" s="22">
        <v>2013</v>
      </c>
      <c r="B26" s="7">
        <v>382.77273300000002</v>
      </c>
      <c r="C26" s="7">
        <v>4142.8109999999997</v>
      </c>
      <c r="D26" s="78">
        <v>9.2394447393327876</v>
      </c>
      <c r="E26" s="7">
        <v>10962</v>
      </c>
      <c r="F26" s="7">
        <v>25903</v>
      </c>
      <c r="G26" s="7">
        <v>19903</v>
      </c>
      <c r="H26" s="78">
        <v>42.319422460718833</v>
      </c>
      <c r="I26" s="78">
        <v>55.077124051650507</v>
      </c>
      <c r="K26" s="79"/>
      <c r="L26" s="80"/>
      <c r="M26" s="81"/>
    </row>
    <row r="27" spans="1:13" ht="15.75" customHeight="1" x14ac:dyDescent="0.2">
      <c r="A27" s="22">
        <v>2014</v>
      </c>
      <c r="B27" s="7">
        <v>385.84483499999999</v>
      </c>
      <c r="C27" s="7">
        <v>4345.7659999999996</v>
      </c>
      <c r="D27" s="78">
        <v>8.87863808129568</v>
      </c>
      <c r="E27" s="7">
        <v>11065</v>
      </c>
      <c r="F27" s="7">
        <v>26357</v>
      </c>
      <c r="G27" s="7">
        <v>20216</v>
      </c>
      <c r="H27" s="78">
        <v>41.981257350988351</v>
      </c>
      <c r="I27" s="78">
        <v>54.733874159081914</v>
      </c>
      <c r="K27" s="79"/>
      <c r="L27" s="80"/>
      <c r="M27" s="81"/>
    </row>
    <row r="28" spans="1:13" ht="15.75" customHeight="1" x14ac:dyDescent="0.2">
      <c r="A28" s="22">
        <v>2015</v>
      </c>
      <c r="B28" s="7">
        <v>395.21871899999996</v>
      </c>
      <c r="C28" s="7">
        <v>4625.3779999999997</v>
      </c>
      <c r="D28" s="78">
        <v>8.5445712545007133</v>
      </c>
      <c r="E28" s="7">
        <v>11331</v>
      </c>
      <c r="F28" s="7">
        <v>27156</v>
      </c>
      <c r="G28" s="7">
        <v>20777</v>
      </c>
      <c r="H28" s="78">
        <v>41.725585505965533</v>
      </c>
      <c r="I28" s="78">
        <v>54.536266063435527</v>
      </c>
      <c r="K28" s="79"/>
      <c r="M28" s="81"/>
    </row>
    <row r="29" spans="1:13" ht="15.75" customHeight="1" x14ac:dyDescent="0.2">
      <c r="A29" s="8">
        <v>2016</v>
      </c>
      <c r="B29" s="7">
        <v>399</v>
      </c>
      <c r="C29" s="7">
        <v>4796.8729999999996</v>
      </c>
      <c r="D29" s="78">
        <v>8.3179187775035945</v>
      </c>
      <c r="E29" s="7">
        <v>11439</v>
      </c>
      <c r="F29" s="7">
        <v>28250</v>
      </c>
      <c r="G29" s="7">
        <v>21526</v>
      </c>
      <c r="H29" s="78">
        <v>40.492035398230087</v>
      </c>
      <c r="I29" s="78">
        <v>53.140388367555516</v>
      </c>
      <c r="K29" s="79"/>
      <c r="M29" s="81"/>
    </row>
    <row r="30" spans="1:13" ht="15.75" customHeight="1" x14ac:dyDescent="0.2">
      <c r="A30" s="22">
        <v>2017</v>
      </c>
      <c r="B30" s="7">
        <v>414.39395200000001</v>
      </c>
      <c r="C30" s="7">
        <v>5110.7430000000004</v>
      </c>
      <c r="D30" s="78">
        <v>8.1082917297934962</v>
      </c>
      <c r="E30" s="7">
        <v>11826</v>
      </c>
      <c r="F30" s="7">
        <v>30156</v>
      </c>
      <c r="G30" s="7">
        <v>22832</v>
      </c>
      <c r="H30" s="78">
        <v>39.21607640270593</v>
      </c>
      <c r="I30" s="78">
        <v>51.795725297827609</v>
      </c>
      <c r="K30" s="79"/>
      <c r="M30" s="81"/>
    </row>
    <row r="31" spans="1:13" ht="15.75" customHeight="1" x14ac:dyDescent="0.2">
      <c r="A31" s="22">
        <v>2018</v>
      </c>
      <c r="B31" s="7">
        <v>433.8</v>
      </c>
      <c r="C31" s="7">
        <v>5408.7659999999996</v>
      </c>
      <c r="D31" s="78">
        <v>8.0203136907753088</v>
      </c>
      <c r="E31" s="7">
        <v>12391</v>
      </c>
      <c r="F31" s="7">
        <v>32510</v>
      </c>
      <c r="G31" s="7">
        <v>24463</v>
      </c>
      <c r="H31" s="78">
        <v>38.1</v>
      </c>
      <c r="I31" s="78">
        <v>50.7</v>
      </c>
      <c r="K31" s="79"/>
      <c r="M31" s="81"/>
    </row>
    <row r="32" spans="1:13" ht="15.75" customHeight="1" x14ac:dyDescent="0.2">
      <c r="A32" s="10">
        <v>2019</v>
      </c>
      <c r="B32" s="11">
        <v>471.6</v>
      </c>
      <c r="C32" s="11">
        <v>5748.6679999999997</v>
      </c>
      <c r="D32" s="82">
        <v>8.2036395213639057</v>
      </c>
      <c r="E32" s="11">
        <v>13431</v>
      </c>
      <c r="F32" s="11">
        <v>34835</v>
      </c>
      <c r="G32" s="11">
        <v>26067</v>
      </c>
      <c r="H32" s="82">
        <v>38.6</v>
      </c>
      <c r="I32" s="82">
        <v>51.5</v>
      </c>
      <c r="K32" s="79"/>
    </row>
    <row r="33" spans="1:15" ht="15.75" customHeight="1" x14ac:dyDescent="0.2">
      <c r="A33" s="380" t="s">
        <v>135</v>
      </c>
      <c r="B33" s="380"/>
      <c r="C33" s="380"/>
      <c r="D33" s="380"/>
      <c r="E33" s="380"/>
      <c r="F33" s="380"/>
      <c r="G33" s="380"/>
      <c r="H33" s="380"/>
      <c r="I33" s="380"/>
      <c r="K33" s="79"/>
    </row>
    <row r="34" spans="1:15" ht="15.75" customHeight="1" x14ac:dyDescent="0.2">
      <c r="A34" s="83" t="s">
        <v>136</v>
      </c>
      <c r="B34" s="84"/>
      <c r="C34" s="84"/>
      <c r="D34" s="84"/>
      <c r="E34" s="84"/>
      <c r="F34" s="84"/>
      <c r="G34" s="84"/>
      <c r="H34" s="84"/>
      <c r="I34" s="84"/>
      <c r="J34" s="28"/>
      <c r="K34" s="79"/>
    </row>
    <row r="35" spans="1:15" ht="15.75" customHeight="1" x14ac:dyDescent="0.2">
      <c r="A35" s="12" t="s">
        <v>137</v>
      </c>
      <c r="B35" s="12"/>
      <c r="C35" s="12"/>
      <c r="D35" s="12"/>
      <c r="E35" s="12"/>
      <c r="F35" s="12"/>
      <c r="G35" s="12"/>
      <c r="H35" s="84"/>
      <c r="I35" s="12"/>
      <c r="J35" s="29"/>
      <c r="K35" s="79"/>
      <c r="L35" s="28"/>
      <c r="M35" s="28"/>
      <c r="N35" s="28"/>
      <c r="O35" s="28"/>
    </row>
    <row r="36" spans="1:15" ht="15.75" customHeight="1" x14ac:dyDescent="0.2">
      <c r="A36" s="12" t="s">
        <v>138</v>
      </c>
      <c r="B36" s="17"/>
      <c r="C36" s="17"/>
      <c r="D36" s="17"/>
      <c r="E36" s="17"/>
      <c r="F36" s="17"/>
      <c r="G36" s="17"/>
      <c r="H36" s="84"/>
      <c r="I36" s="17"/>
      <c r="K36" s="79"/>
      <c r="L36" s="29"/>
      <c r="M36" s="29"/>
      <c r="N36" s="29"/>
      <c r="O36" s="29"/>
    </row>
    <row r="37" spans="1:15" ht="15.75" customHeight="1" x14ac:dyDescent="0.2">
      <c r="A37" s="83" t="s">
        <v>139</v>
      </c>
      <c r="B37" s="17"/>
      <c r="C37" s="17"/>
      <c r="D37" s="17"/>
      <c r="E37" s="17"/>
      <c r="F37" s="17"/>
      <c r="G37" s="17"/>
      <c r="H37" s="17"/>
      <c r="I37" s="17"/>
      <c r="K37" s="79"/>
    </row>
    <row r="38" spans="1:15" ht="15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</row>
    <row r="39" spans="1:15" ht="15.75" customHeight="1" x14ac:dyDescent="0.2"/>
    <row r="40" spans="1:15" ht="15.75" customHeight="1" x14ac:dyDescent="0.2"/>
    <row r="41" spans="1:15" ht="15.75" customHeight="1" x14ac:dyDescent="0.2"/>
    <row r="42" spans="1:15" ht="15.75" customHeight="1" x14ac:dyDescent="0.2"/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</sheetData>
  <mergeCells count="9">
    <mergeCell ref="A33:I33"/>
    <mergeCell ref="A5:A7"/>
    <mergeCell ref="B5:D5"/>
    <mergeCell ref="E5:I5"/>
    <mergeCell ref="B6:B7"/>
    <mergeCell ref="C6:C7"/>
    <mergeCell ref="D6:D7"/>
    <mergeCell ref="E6:E7"/>
    <mergeCell ref="F6:G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zoomScaleNormal="100" workbookViewId="0">
      <selection activeCell="L1" sqref="L1"/>
    </sheetView>
  </sheetViews>
  <sheetFormatPr defaultRowHeight="12" x14ac:dyDescent="0.2"/>
  <cols>
    <col min="1" max="1" width="7.28515625" customWidth="1"/>
    <col min="2" max="2" width="9.140625" customWidth="1"/>
    <col min="3" max="11" width="8.7109375" customWidth="1"/>
    <col min="12" max="13" width="11.7109375" customWidth="1"/>
  </cols>
  <sheetData>
    <row r="1" spans="1:18" ht="15.75" customHeight="1" x14ac:dyDescent="0.2">
      <c r="A1" s="85" t="s">
        <v>140</v>
      </c>
      <c r="B1" s="85"/>
      <c r="C1" s="86"/>
      <c r="D1" s="86"/>
      <c r="E1" s="86"/>
      <c r="F1" s="86"/>
      <c r="G1" s="86"/>
      <c r="H1" s="86"/>
      <c r="I1" s="86"/>
      <c r="L1" s="221" t="s">
        <v>643</v>
      </c>
    </row>
    <row r="2" spans="1:18" ht="15.75" customHeight="1" x14ac:dyDescent="0.2">
      <c r="A2" s="2" t="s">
        <v>1</v>
      </c>
      <c r="B2" s="87"/>
      <c r="C2" s="86"/>
      <c r="D2" s="86"/>
      <c r="E2" s="86"/>
      <c r="F2" s="86"/>
      <c r="G2" s="86"/>
      <c r="H2" s="86"/>
      <c r="I2" s="86"/>
    </row>
    <row r="3" spans="1:18" ht="15.75" customHeight="1" x14ac:dyDescent="0.2">
      <c r="A3" s="3" t="s">
        <v>2</v>
      </c>
      <c r="B3" s="3"/>
      <c r="C3" s="88"/>
      <c r="D3" s="88"/>
      <c r="E3" s="88"/>
      <c r="F3" s="86"/>
      <c r="G3" s="86"/>
      <c r="H3" s="86"/>
      <c r="I3" s="86"/>
    </row>
    <row r="4" spans="1:18" ht="24.75" customHeight="1" x14ac:dyDescent="0.2">
      <c r="A4" s="381" t="s">
        <v>3</v>
      </c>
      <c r="B4" s="381" t="s">
        <v>141</v>
      </c>
      <c r="C4" s="381" t="s">
        <v>142</v>
      </c>
      <c r="D4" s="381" t="s">
        <v>143</v>
      </c>
      <c r="E4" s="381"/>
      <c r="F4" s="381"/>
      <c r="G4" s="381"/>
      <c r="H4" s="381"/>
      <c r="I4" s="381"/>
      <c r="J4" s="381" t="s">
        <v>144</v>
      </c>
      <c r="K4" s="381" t="s">
        <v>145</v>
      </c>
      <c r="L4" s="33"/>
      <c r="M4" s="33"/>
    </row>
    <row r="5" spans="1:18" s="90" customFormat="1" ht="72.75" customHeight="1" x14ac:dyDescent="0.2">
      <c r="A5" s="381"/>
      <c r="B5" s="381"/>
      <c r="C5" s="381"/>
      <c r="D5" s="89" t="s">
        <v>146</v>
      </c>
      <c r="E5" s="89" t="s">
        <v>147</v>
      </c>
      <c r="F5" s="89" t="s">
        <v>148</v>
      </c>
      <c r="G5" s="89" t="s">
        <v>149</v>
      </c>
      <c r="H5" s="38" t="s">
        <v>150</v>
      </c>
      <c r="I5" s="38" t="s">
        <v>151</v>
      </c>
      <c r="J5" s="381"/>
      <c r="K5" s="381"/>
      <c r="L5" s="33"/>
      <c r="M5" s="33"/>
    </row>
    <row r="6" spans="1:18" s="90" customFormat="1" ht="15.75" customHeight="1" x14ac:dyDescent="0.2">
      <c r="A6" s="91">
        <v>2000</v>
      </c>
      <c r="B6" s="92">
        <v>27285</v>
      </c>
      <c r="C6" s="92">
        <v>27205</v>
      </c>
      <c r="D6" s="92">
        <v>23653</v>
      </c>
      <c r="E6" s="92">
        <v>785</v>
      </c>
      <c r="F6" s="92">
        <v>2759</v>
      </c>
      <c r="G6" s="92">
        <v>8</v>
      </c>
      <c r="H6" s="93" t="s">
        <v>152</v>
      </c>
      <c r="I6" s="93" t="s">
        <v>152</v>
      </c>
      <c r="J6" s="92">
        <v>80</v>
      </c>
      <c r="K6" s="94">
        <v>4.302764017789924</v>
      </c>
      <c r="L6" s="95"/>
      <c r="M6" s="95"/>
    </row>
    <row r="7" spans="1:18" s="90" customFormat="1" ht="15.75" customHeight="1" x14ac:dyDescent="0.2">
      <c r="A7" s="96">
        <v>2001</v>
      </c>
      <c r="B7" s="97">
        <v>29653</v>
      </c>
      <c r="C7" s="97">
        <v>29585</v>
      </c>
      <c r="D7" s="97">
        <v>25574</v>
      </c>
      <c r="E7" s="97">
        <v>957</v>
      </c>
      <c r="F7" s="97">
        <v>3047</v>
      </c>
      <c r="G7" s="97">
        <v>7</v>
      </c>
      <c r="H7" s="98" t="s">
        <v>152</v>
      </c>
      <c r="I7" s="98" t="s">
        <v>152</v>
      </c>
      <c r="J7" s="97">
        <v>68</v>
      </c>
      <c r="K7" s="99">
        <v>4.263453620801215</v>
      </c>
      <c r="L7" s="95"/>
      <c r="M7" s="95"/>
    </row>
    <row r="8" spans="1:18" s="90" customFormat="1" ht="15.75" customHeight="1" x14ac:dyDescent="0.2">
      <c r="A8" s="96">
        <v>2002</v>
      </c>
      <c r="B8" s="97">
        <v>31563</v>
      </c>
      <c r="C8" s="97">
        <v>32609</v>
      </c>
      <c r="D8" s="97">
        <v>28222</v>
      </c>
      <c r="E8" s="97">
        <v>893</v>
      </c>
      <c r="F8" s="97">
        <v>3487</v>
      </c>
      <c r="G8" s="97">
        <v>7</v>
      </c>
      <c r="H8" s="98" t="s">
        <v>152</v>
      </c>
      <c r="I8" s="98" t="s">
        <v>152</v>
      </c>
      <c r="J8" s="97">
        <v>-1046</v>
      </c>
      <c r="K8" s="99">
        <v>4.3434768593874455</v>
      </c>
      <c r="L8" s="95"/>
      <c r="M8" s="95"/>
    </row>
    <row r="9" spans="1:18" s="90" customFormat="1" ht="15.75" customHeight="1" x14ac:dyDescent="0.2">
      <c r="A9" s="96">
        <v>2003</v>
      </c>
      <c r="B9" s="97">
        <v>33316</v>
      </c>
      <c r="C9" s="97">
        <v>34307</v>
      </c>
      <c r="D9" s="97">
        <v>29523</v>
      </c>
      <c r="E9" s="97">
        <v>1004</v>
      </c>
      <c r="F9" s="97">
        <v>3774</v>
      </c>
      <c r="G9" s="97">
        <v>6</v>
      </c>
      <c r="H9" s="98" t="s">
        <v>152</v>
      </c>
      <c r="I9" s="98" t="s">
        <v>152</v>
      </c>
      <c r="J9" s="97">
        <v>-991</v>
      </c>
      <c r="K9" s="99">
        <v>4.2421462116584516</v>
      </c>
      <c r="L9" s="95"/>
      <c r="M9" s="95"/>
    </row>
    <row r="10" spans="1:18" s="90" customFormat="1" ht="15.75" customHeight="1" x14ac:dyDescent="0.2">
      <c r="A10" s="96">
        <v>2004</v>
      </c>
      <c r="B10" s="97">
        <v>35738</v>
      </c>
      <c r="C10" s="97">
        <v>29563</v>
      </c>
      <c r="D10" s="97">
        <v>24704</v>
      </c>
      <c r="E10" s="97">
        <v>730</v>
      </c>
      <c r="F10" s="97">
        <v>4123</v>
      </c>
      <c r="G10" s="97">
        <v>5</v>
      </c>
      <c r="H10" s="98" t="s">
        <v>152</v>
      </c>
      <c r="I10" s="98" t="s">
        <v>152</v>
      </c>
      <c r="J10" s="97">
        <v>6175</v>
      </c>
      <c r="K10" s="99">
        <v>3.4260370938657441</v>
      </c>
      <c r="L10" s="95"/>
      <c r="M10" s="95"/>
    </row>
    <row r="11" spans="1:18" ht="15.75" customHeight="1" x14ac:dyDescent="0.2">
      <c r="A11" s="96">
        <v>2005</v>
      </c>
      <c r="B11" s="97">
        <v>37679</v>
      </c>
      <c r="C11" s="97">
        <v>31660</v>
      </c>
      <c r="D11" s="97">
        <v>26258</v>
      </c>
      <c r="E11" s="97">
        <v>819</v>
      </c>
      <c r="F11" s="97">
        <v>4579</v>
      </c>
      <c r="G11" s="97">
        <v>5</v>
      </c>
      <c r="H11" s="98" t="s">
        <v>152</v>
      </c>
      <c r="I11" s="98" t="s">
        <v>152</v>
      </c>
      <c r="J11" s="97">
        <v>6019</v>
      </c>
      <c r="K11" s="99">
        <v>3.4304908440784478</v>
      </c>
      <c r="L11" s="95"/>
      <c r="M11" s="95"/>
      <c r="O11" s="79"/>
      <c r="P11" s="79"/>
      <c r="Q11" s="79"/>
      <c r="R11" s="79"/>
    </row>
    <row r="12" spans="1:18" ht="15.75" customHeight="1" x14ac:dyDescent="0.2">
      <c r="A12" s="96">
        <v>2006</v>
      </c>
      <c r="B12" s="97">
        <v>40534.829596390002</v>
      </c>
      <c r="C12" s="97">
        <v>32773</v>
      </c>
      <c r="D12" s="97">
        <v>26962.634999999998</v>
      </c>
      <c r="E12" s="97">
        <v>824.98285999999996</v>
      </c>
      <c r="F12" s="97">
        <v>4981.4857069999998</v>
      </c>
      <c r="G12" s="97">
        <v>4</v>
      </c>
      <c r="H12" s="98" t="s">
        <v>152</v>
      </c>
      <c r="I12" s="98" t="s">
        <v>152</v>
      </c>
      <c r="J12" s="97">
        <v>7761.8295963900018</v>
      </c>
      <c r="K12" s="99">
        <v>3.2110559164437649</v>
      </c>
      <c r="L12" s="95"/>
      <c r="M12" s="95"/>
      <c r="O12" s="79"/>
      <c r="P12" s="79"/>
      <c r="Q12" s="79"/>
      <c r="R12" s="79"/>
    </row>
    <row r="13" spans="1:18" ht="15.75" customHeight="1" x14ac:dyDescent="0.2">
      <c r="A13" s="96">
        <v>2007</v>
      </c>
      <c r="B13" s="97">
        <v>44354.167695700002</v>
      </c>
      <c r="C13" s="97">
        <v>34671</v>
      </c>
      <c r="D13" s="97">
        <v>27881</v>
      </c>
      <c r="E13" s="97">
        <v>893</v>
      </c>
      <c r="F13" s="97">
        <v>5893</v>
      </c>
      <c r="G13" s="97">
        <v>4</v>
      </c>
      <c r="H13" s="98" t="s">
        <v>152</v>
      </c>
      <c r="I13" s="98" t="s">
        <v>152</v>
      </c>
      <c r="J13" s="97">
        <v>9683.1676957000018</v>
      </c>
      <c r="K13" s="99">
        <v>3.174215166579692</v>
      </c>
      <c r="L13" s="95"/>
      <c r="M13" s="95"/>
      <c r="N13" s="100"/>
      <c r="O13" s="79"/>
      <c r="P13" s="79"/>
      <c r="Q13" s="79"/>
      <c r="R13" s="79"/>
    </row>
    <row r="14" spans="1:18" ht="15.75" customHeight="1" x14ac:dyDescent="0.2">
      <c r="A14" s="96">
        <v>2008</v>
      </c>
      <c r="B14" s="97">
        <v>46677</v>
      </c>
      <c r="C14" s="97">
        <v>31882</v>
      </c>
      <c r="D14" s="97">
        <v>24769</v>
      </c>
      <c r="E14" s="97">
        <v>811</v>
      </c>
      <c r="F14" s="97">
        <v>6297</v>
      </c>
      <c r="G14" s="97">
        <v>4</v>
      </c>
      <c r="H14" s="98" t="s">
        <v>152</v>
      </c>
      <c r="I14" s="98" t="s">
        <v>152</v>
      </c>
      <c r="J14" s="97">
        <v>14795</v>
      </c>
      <c r="K14" s="99">
        <v>2.9412958603027466</v>
      </c>
      <c r="L14" s="95"/>
      <c r="M14" s="95"/>
      <c r="N14" s="100"/>
      <c r="O14" s="79"/>
      <c r="P14" s="79"/>
      <c r="Q14" s="79"/>
      <c r="R14" s="79"/>
    </row>
    <row r="15" spans="1:18" ht="15.75" customHeight="1" x14ac:dyDescent="0.2">
      <c r="A15" s="96">
        <v>2009</v>
      </c>
      <c r="B15" s="97">
        <v>23338</v>
      </c>
      <c r="C15" s="97">
        <v>26033</v>
      </c>
      <c r="D15" s="97">
        <v>18215</v>
      </c>
      <c r="E15" s="97">
        <v>729</v>
      </c>
      <c r="F15" s="97">
        <v>7084</v>
      </c>
      <c r="G15" s="97">
        <v>5</v>
      </c>
      <c r="H15" s="98" t="s">
        <v>152</v>
      </c>
      <c r="I15" s="98" t="s">
        <v>152</v>
      </c>
      <c r="J15" s="97">
        <v>-2695</v>
      </c>
      <c r="K15" s="99">
        <v>2.2307454355536249</v>
      </c>
      <c r="L15" s="95"/>
      <c r="M15" s="95"/>
      <c r="N15" s="100"/>
      <c r="O15" s="79"/>
      <c r="P15" s="79"/>
      <c r="Q15" s="79"/>
      <c r="R15" s="79"/>
    </row>
    <row r="16" spans="1:18" ht="15.75" customHeight="1" x14ac:dyDescent="0.2">
      <c r="A16" s="96">
        <v>2010</v>
      </c>
      <c r="B16" s="97">
        <v>24103</v>
      </c>
      <c r="C16" s="97">
        <v>22789</v>
      </c>
      <c r="D16" s="97">
        <v>14944</v>
      </c>
      <c r="E16" s="97">
        <v>432</v>
      </c>
      <c r="F16" s="97">
        <v>7410</v>
      </c>
      <c r="G16" s="97">
        <v>4</v>
      </c>
      <c r="H16" s="98" t="s">
        <v>152</v>
      </c>
      <c r="I16" s="98" t="s">
        <v>152</v>
      </c>
      <c r="J16" s="97">
        <v>1314</v>
      </c>
      <c r="K16" s="99">
        <v>1.9700145561764026</v>
      </c>
      <c r="L16" s="95"/>
      <c r="M16" s="95"/>
      <c r="N16" s="100"/>
      <c r="O16" s="79"/>
      <c r="P16" s="79"/>
      <c r="Q16" s="79"/>
      <c r="R16" s="79"/>
    </row>
    <row r="17" spans="1:18" ht="15.75" customHeight="1" x14ac:dyDescent="0.2">
      <c r="A17" s="96">
        <v>2011</v>
      </c>
      <c r="B17" s="97">
        <v>24669</v>
      </c>
      <c r="C17" s="97">
        <v>21505</v>
      </c>
      <c r="D17" s="97">
        <v>13354</v>
      </c>
      <c r="E17" s="97">
        <v>640</v>
      </c>
      <c r="F17" s="97">
        <v>7506</v>
      </c>
      <c r="G17" s="97">
        <v>6</v>
      </c>
      <c r="H17" s="98" t="s">
        <v>152</v>
      </c>
      <c r="I17" s="98" t="s">
        <v>152</v>
      </c>
      <c r="J17" s="97">
        <v>3163</v>
      </c>
      <c r="K17" s="99">
        <v>1.8610568857658976</v>
      </c>
      <c r="L17" s="95"/>
      <c r="M17" s="95"/>
      <c r="N17" s="100"/>
      <c r="O17" s="79"/>
      <c r="P17" s="79"/>
      <c r="Q17" s="79"/>
      <c r="R17" s="79"/>
    </row>
    <row r="18" spans="1:18" ht="15.75" customHeight="1" x14ac:dyDescent="0.2">
      <c r="A18" s="96">
        <v>2012</v>
      </c>
      <c r="B18" s="97">
        <v>24894.318373999999</v>
      </c>
      <c r="C18" s="97">
        <v>19377</v>
      </c>
      <c r="D18" s="97">
        <v>11465</v>
      </c>
      <c r="E18" s="97">
        <v>682</v>
      </c>
      <c r="F18" s="97">
        <v>7224</v>
      </c>
      <c r="G18" s="97">
        <v>7</v>
      </c>
      <c r="H18" s="98" t="s">
        <v>152</v>
      </c>
      <c r="I18" s="98" t="s">
        <v>152</v>
      </c>
      <c r="J18" s="97">
        <v>5517.1801874199955</v>
      </c>
      <c r="K18" s="99">
        <v>1.6814668530981403</v>
      </c>
      <c r="L18" s="95"/>
      <c r="M18" s="95"/>
      <c r="N18" s="100"/>
      <c r="O18" s="79"/>
      <c r="P18" s="79"/>
      <c r="Q18" s="79"/>
      <c r="R18" s="79"/>
    </row>
    <row r="19" spans="1:18" ht="15.75" customHeight="1" x14ac:dyDescent="0.2">
      <c r="A19" s="96">
        <v>2013</v>
      </c>
      <c r="B19" s="97">
        <v>25059.3</v>
      </c>
      <c r="C19" s="97">
        <v>20143.438097940001</v>
      </c>
      <c r="D19" s="97">
        <v>12036</v>
      </c>
      <c r="E19" s="97">
        <v>843</v>
      </c>
      <c r="F19" s="97">
        <v>7258</v>
      </c>
      <c r="G19" s="97">
        <v>7</v>
      </c>
      <c r="H19" s="98" t="s">
        <v>152</v>
      </c>
      <c r="I19" s="98" t="s">
        <v>152</v>
      </c>
      <c r="J19" s="97">
        <v>4915.8999999999978</v>
      </c>
      <c r="K19" s="99">
        <v>1.7170710388939432</v>
      </c>
      <c r="L19" s="95"/>
      <c r="M19" s="95"/>
      <c r="N19" s="100"/>
      <c r="O19" s="79"/>
      <c r="P19" s="79"/>
      <c r="Q19" s="79"/>
      <c r="R19" s="79"/>
    </row>
    <row r="20" spans="1:18" ht="15.75" customHeight="1" x14ac:dyDescent="0.2">
      <c r="A20" s="96">
        <v>2014</v>
      </c>
      <c r="B20" s="97">
        <v>25894.323097</v>
      </c>
      <c r="C20" s="97">
        <v>22077.237613869998</v>
      </c>
      <c r="D20" s="97">
        <v>13881</v>
      </c>
      <c r="E20" s="97">
        <v>854</v>
      </c>
      <c r="F20" s="97">
        <v>7334</v>
      </c>
      <c r="G20" s="97">
        <v>7</v>
      </c>
      <c r="H20" s="98" t="s">
        <v>152</v>
      </c>
      <c r="I20" s="98" t="s">
        <v>152</v>
      </c>
      <c r="J20" s="97">
        <v>3818.3139380900029</v>
      </c>
      <c r="K20" s="99">
        <v>1.8221433684058885</v>
      </c>
      <c r="L20" s="95"/>
      <c r="M20" s="95"/>
      <c r="N20" s="100"/>
      <c r="O20" s="79"/>
      <c r="P20" s="79"/>
      <c r="Q20" s="79"/>
      <c r="R20" s="79"/>
    </row>
    <row r="21" spans="1:18" ht="15.75" customHeight="1" x14ac:dyDescent="0.2">
      <c r="A21" s="96">
        <v>2015</v>
      </c>
      <c r="B21" s="97">
        <v>27341.947449849999</v>
      </c>
      <c r="C21" s="97">
        <v>24110</v>
      </c>
      <c r="D21" s="97">
        <v>15428</v>
      </c>
      <c r="E21" s="97">
        <v>1062</v>
      </c>
      <c r="F21" s="97">
        <v>7611</v>
      </c>
      <c r="G21" s="97">
        <v>9</v>
      </c>
      <c r="H21" s="98" t="s">
        <v>152</v>
      </c>
      <c r="I21" s="98" t="s">
        <v>152</v>
      </c>
      <c r="J21" s="97">
        <v>3231.9994009300026</v>
      </c>
      <c r="K21" s="99">
        <v>1.8584466438503995</v>
      </c>
      <c r="L21" s="95"/>
      <c r="M21" s="95"/>
      <c r="N21" s="100"/>
    </row>
    <row r="22" spans="1:18" ht="15.75" customHeight="1" x14ac:dyDescent="0.2">
      <c r="A22" s="96">
        <v>2016</v>
      </c>
      <c r="B22" s="97">
        <v>28400.49911991</v>
      </c>
      <c r="C22" s="97">
        <v>26283.777194679999</v>
      </c>
      <c r="D22" s="97">
        <v>16985.267054</v>
      </c>
      <c r="E22" s="97">
        <v>1179.9188710000001</v>
      </c>
      <c r="F22" s="97">
        <v>8109.5854589999999</v>
      </c>
      <c r="G22" s="97">
        <v>9.0058100000000003</v>
      </c>
      <c r="H22" s="98" t="s">
        <v>152</v>
      </c>
      <c r="I22" s="98" t="s">
        <v>152</v>
      </c>
      <c r="J22" s="97">
        <v>2116.7219252300019</v>
      </c>
      <c r="K22" s="99">
        <v>2.1546905491441501</v>
      </c>
      <c r="L22" s="95"/>
      <c r="M22" s="95"/>
      <c r="N22" s="100"/>
    </row>
    <row r="23" spans="1:18" ht="15.75" customHeight="1" x14ac:dyDescent="0.2">
      <c r="A23" s="96">
        <v>2017</v>
      </c>
      <c r="B23" s="97">
        <v>31428</v>
      </c>
      <c r="C23" s="97">
        <v>28316</v>
      </c>
      <c r="D23" s="97">
        <v>18290</v>
      </c>
      <c r="E23" s="97">
        <v>1402</v>
      </c>
      <c r="F23" s="97">
        <v>8616</v>
      </c>
      <c r="G23" s="97">
        <v>8</v>
      </c>
      <c r="H23" s="98" t="s">
        <v>152</v>
      </c>
      <c r="I23" s="98" t="s">
        <v>152</v>
      </c>
      <c r="J23" s="97">
        <v>3113</v>
      </c>
      <c r="K23" s="99">
        <v>2.2125332083138001</v>
      </c>
      <c r="L23" s="95"/>
      <c r="M23" s="95"/>
      <c r="N23" s="100"/>
    </row>
    <row r="24" spans="1:18" ht="15.75" customHeight="1" x14ac:dyDescent="0.2">
      <c r="A24" s="96">
        <v>2018</v>
      </c>
      <c r="B24" s="97">
        <v>34608.616673140001</v>
      </c>
      <c r="C24" s="97">
        <v>33973.696807610009</v>
      </c>
      <c r="D24" s="97">
        <v>22676.590712969999</v>
      </c>
      <c r="E24" s="97">
        <v>1632.1369119999999</v>
      </c>
      <c r="F24" s="97">
        <v>9403.4146866400006</v>
      </c>
      <c r="G24" s="97">
        <v>8.4628049999999995</v>
      </c>
      <c r="H24" s="97">
        <v>221.44628499999999</v>
      </c>
      <c r="I24" s="97">
        <v>31.645406000000001</v>
      </c>
      <c r="J24" s="97">
        <v>634.91986552999197</v>
      </c>
      <c r="K24" s="99">
        <v>2.4250048378728657</v>
      </c>
      <c r="L24" s="95"/>
      <c r="M24" s="95"/>
    </row>
    <row r="25" spans="1:18" ht="15.75" customHeight="1" x14ac:dyDescent="0.2">
      <c r="A25" s="101">
        <v>2019</v>
      </c>
      <c r="B25" s="102">
        <v>35857</v>
      </c>
      <c r="C25" s="102">
        <v>38887</v>
      </c>
      <c r="D25" s="102">
        <v>26670</v>
      </c>
      <c r="E25" s="102">
        <v>1726</v>
      </c>
      <c r="F25" s="102">
        <v>10098</v>
      </c>
      <c r="G25" s="102">
        <v>9</v>
      </c>
      <c r="H25" s="102">
        <v>273</v>
      </c>
      <c r="I25" s="102">
        <v>110</v>
      </c>
      <c r="J25" s="102">
        <v>-3029</v>
      </c>
      <c r="K25" s="103">
        <v>2.5060254939616176</v>
      </c>
      <c r="L25" s="95"/>
      <c r="M25" s="95"/>
    </row>
    <row r="26" spans="1:18" ht="15.75" customHeight="1" x14ac:dyDescent="0.2">
      <c r="A26" s="104" t="s">
        <v>153</v>
      </c>
    </row>
    <row r="27" spans="1:18" x14ac:dyDescent="0.2">
      <c r="A27" s="105" t="s">
        <v>154</v>
      </c>
      <c r="Q27" s="106"/>
    </row>
    <row r="28" spans="1:18" x14ac:dyDescent="0.2">
      <c r="A28" s="105" t="s">
        <v>155</v>
      </c>
      <c r="B28" s="79"/>
      <c r="C28" s="79"/>
    </row>
    <row r="29" spans="1:18" x14ac:dyDescent="0.2">
      <c r="B29" s="107"/>
      <c r="D29" s="108"/>
      <c r="E29" s="108"/>
      <c r="F29" s="108"/>
      <c r="G29" s="108"/>
      <c r="H29" s="108"/>
      <c r="I29" s="37"/>
      <c r="J29" s="37"/>
      <c r="K29" s="37"/>
    </row>
    <row r="30" spans="1:18" x14ac:dyDescent="0.2">
      <c r="B30" s="107"/>
      <c r="D30" s="108"/>
      <c r="E30" s="108"/>
      <c r="F30" s="108"/>
      <c r="G30" s="108"/>
      <c r="H30" s="108"/>
      <c r="I30" s="37"/>
      <c r="J30" s="37"/>
      <c r="K30" s="37"/>
    </row>
    <row r="31" spans="1:18" x14ac:dyDescent="0.2">
      <c r="B31" s="107"/>
      <c r="C31" s="109"/>
      <c r="D31" s="37"/>
      <c r="E31" s="37"/>
      <c r="F31" s="37"/>
      <c r="G31" s="37"/>
      <c r="H31" s="37"/>
      <c r="I31" s="110"/>
      <c r="J31" s="37"/>
      <c r="K31" s="37"/>
    </row>
    <row r="32" spans="1:18" x14ac:dyDescent="0.2">
      <c r="B32" s="111"/>
      <c r="C32" s="109"/>
      <c r="D32" s="37"/>
      <c r="E32" s="37"/>
      <c r="F32" s="37"/>
      <c r="G32" s="37"/>
      <c r="H32" s="37"/>
      <c r="I32" s="37"/>
      <c r="J32" s="37"/>
      <c r="K32" s="37"/>
    </row>
    <row r="33" spans="2:4" x14ac:dyDescent="0.2">
      <c r="C33" s="79"/>
    </row>
    <row r="34" spans="2:4" x14ac:dyDescent="0.2">
      <c r="C34" s="79"/>
      <c r="D34" s="79"/>
    </row>
    <row r="35" spans="2:4" x14ac:dyDescent="0.2">
      <c r="B35" s="112"/>
      <c r="C35" s="112"/>
    </row>
  </sheetData>
  <mergeCells count="6">
    <mergeCell ref="K4:K5"/>
    <mergeCell ref="A4:A5"/>
    <mergeCell ref="B4:B5"/>
    <mergeCell ref="C4:C5"/>
    <mergeCell ref="D4:I4"/>
    <mergeCell ref="J4:J5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K1" sqref="K1"/>
    </sheetView>
  </sheetViews>
  <sheetFormatPr defaultRowHeight="12" x14ac:dyDescent="0.2"/>
  <cols>
    <col min="1" max="2" width="10" customWidth="1"/>
    <col min="5" max="5" width="10" customWidth="1"/>
    <col min="8" max="8" width="10" customWidth="1"/>
  </cols>
  <sheetData>
    <row r="1" spans="1:11" ht="15.75" customHeight="1" x14ac:dyDescent="0.2">
      <c r="A1" s="113" t="s">
        <v>156</v>
      </c>
      <c r="B1" s="37"/>
      <c r="C1" s="37"/>
      <c r="D1" s="37"/>
      <c r="E1" s="37"/>
      <c r="F1" s="37"/>
      <c r="G1" s="37"/>
      <c r="H1" s="37"/>
      <c r="I1" s="37"/>
      <c r="J1" s="37"/>
      <c r="K1" s="221" t="s">
        <v>643</v>
      </c>
    </row>
    <row r="2" spans="1:11" ht="15.75" customHeight="1" x14ac:dyDescent="0.2">
      <c r="A2" s="2" t="s">
        <v>1</v>
      </c>
      <c r="B2" s="37"/>
      <c r="C2" s="37"/>
      <c r="D2" s="37"/>
      <c r="E2" s="37"/>
      <c r="F2" s="37"/>
      <c r="G2" s="37"/>
      <c r="H2" s="37"/>
      <c r="I2" s="37"/>
    </row>
    <row r="3" spans="1:11" ht="15.75" customHeight="1" x14ac:dyDescent="0.2">
      <c r="A3" s="114" t="s">
        <v>157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24.75" customHeight="1" x14ac:dyDescent="0.2">
      <c r="A4" s="413" t="s">
        <v>3</v>
      </c>
      <c r="B4" s="417" t="s">
        <v>143</v>
      </c>
      <c r="C4" s="418"/>
      <c r="D4" s="418"/>
      <c r="E4" s="418"/>
      <c r="F4" s="418"/>
      <c r="G4" s="418"/>
      <c r="H4" s="418"/>
      <c r="I4" s="418"/>
      <c r="J4" s="419"/>
    </row>
    <row r="5" spans="1:11" ht="35.25" customHeight="1" x14ac:dyDescent="0.2">
      <c r="A5" s="414"/>
      <c r="B5" s="420" t="s">
        <v>158</v>
      </c>
      <c r="C5" s="421"/>
      <c r="D5" s="420" t="s">
        <v>147</v>
      </c>
      <c r="E5" s="421"/>
      <c r="F5" s="420" t="s">
        <v>159</v>
      </c>
      <c r="G5" s="421"/>
      <c r="H5" s="89" t="s">
        <v>160</v>
      </c>
      <c r="I5" s="420" t="s">
        <v>161</v>
      </c>
      <c r="J5" s="421"/>
    </row>
    <row r="6" spans="1:11" ht="24.75" customHeight="1" x14ac:dyDescent="0.2">
      <c r="A6" s="415"/>
      <c r="B6" s="115" t="s">
        <v>23</v>
      </c>
      <c r="C6" s="89" t="s">
        <v>162</v>
      </c>
      <c r="D6" s="115" t="s">
        <v>23</v>
      </c>
      <c r="E6" s="89" t="s">
        <v>162</v>
      </c>
      <c r="F6" s="115" t="s">
        <v>23</v>
      </c>
      <c r="G6" s="89" t="s">
        <v>162</v>
      </c>
      <c r="H6" s="115" t="s">
        <v>23</v>
      </c>
      <c r="I6" s="115" t="s">
        <v>23</v>
      </c>
      <c r="J6" s="89" t="s">
        <v>162</v>
      </c>
    </row>
    <row r="7" spans="1:11" ht="15" customHeight="1" x14ac:dyDescent="0.2">
      <c r="A7" s="91">
        <v>2010</v>
      </c>
      <c r="B7" s="116">
        <v>168.3</v>
      </c>
      <c r="C7" s="116">
        <v>89.4</v>
      </c>
      <c r="D7" s="116">
        <v>17.7</v>
      </c>
      <c r="E7" s="116">
        <v>13.9</v>
      </c>
      <c r="F7" s="116">
        <v>55.9</v>
      </c>
      <c r="G7" s="116">
        <v>55.6</v>
      </c>
      <c r="H7" s="117" t="s">
        <v>152</v>
      </c>
      <c r="I7" s="117" t="s">
        <v>152</v>
      </c>
      <c r="J7" s="117" t="s">
        <v>152</v>
      </c>
    </row>
    <row r="8" spans="1:11" ht="15" customHeight="1" x14ac:dyDescent="0.2">
      <c r="A8" s="96">
        <v>2011</v>
      </c>
      <c r="B8" s="118">
        <v>140.4</v>
      </c>
      <c r="C8" s="118">
        <v>75.400000000000006</v>
      </c>
      <c r="D8" s="118">
        <v>24.6</v>
      </c>
      <c r="E8" s="118">
        <v>19.399999999999999</v>
      </c>
      <c r="F8" s="118">
        <v>47.3</v>
      </c>
      <c r="G8" s="118">
        <v>46.6</v>
      </c>
      <c r="H8" s="119" t="s">
        <v>152</v>
      </c>
      <c r="I8" s="119" t="s">
        <v>152</v>
      </c>
      <c r="J8" s="119" t="s">
        <v>152</v>
      </c>
    </row>
    <row r="9" spans="1:11" ht="15" customHeight="1" x14ac:dyDescent="0.2">
      <c r="A9" s="96">
        <v>2012</v>
      </c>
      <c r="B9" s="118">
        <v>127.9</v>
      </c>
      <c r="C9" s="118">
        <v>70.099999999999994</v>
      </c>
      <c r="D9" s="118">
        <v>25.2</v>
      </c>
      <c r="E9" s="118">
        <v>19.7</v>
      </c>
      <c r="F9" s="118">
        <v>45.4</v>
      </c>
      <c r="G9" s="118">
        <v>45.2</v>
      </c>
      <c r="H9" s="119" t="s">
        <v>152</v>
      </c>
      <c r="I9" s="119" t="s">
        <v>152</v>
      </c>
      <c r="J9" s="119" t="s">
        <v>152</v>
      </c>
    </row>
    <row r="10" spans="1:11" ht="15" customHeight="1" x14ac:dyDescent="0.2">
      <c r="A10" s="96">
        <v>2013</v>
      </c>
      <c r="B10" s="118">
        <v>133.6</v>
      </c>
      <c r="C10" s="118">
        <v>73.099999999999994</v>
      </c>
      <c r="D10" s="118">
        <v>30.2</v>
      </c>
      <c r="E10" s="118">
        <v>23.4</v>
      </c>
      <c r="F10" s="118">
        <v>44.7</v>
      </c>
      <c r="G10" s="118">
        <v>44.5</v>
      </c>
      <c r="H10" s="119" t="s">
        <v>152</v>
      </c>
      <c r="I10" s="119" t="s">
        <v>152</v>
      </c>
      <c r="J10" s="119" t="s">
        <v>152</v>
      </c>
    </row>
    <row r="11" spans="1:11" ht="15" customHeight="1" x14ac:dyDescent="0.2">
      <c r="A11" s="96">
        <v>2014</v>
      </c>
      <c r="B11" s="118">
        <v>158.4</v>
      </c>
      <c r="C11" s="118">
        <v>87.5</v>
      </c>
      <c r="D11" s="118">
        <v>30</v>
      </c>
      <c r="E11" s="118">
        <v>23.1</v>
      </c>
      <c r="F11" s="118">
        <v>44.7</v>
      </c>
      <c r="G11" s="118">
        <v>44.4</v>
      </c>
      <c r="H11" s="119" t="s">
        <v>152</v>
      </c>
      <c r="I11" s="119" t="s">
        <v>152</v>
      </c>
      <c r="J11" s="119" t="s">
        <v>152</v>
      </c>
    </row>
    <row r="12" spans="1:11" ht="15" customHeight="1" x14ac:dyDescent="0.2">
      <c r="A12" s="96">
        <v>2015</v>
      </c>
      <c r="B12" s="118">
        <v>175.1</v>
      </c>
      <c r="C12" s="118">
        <v>97.1</v>
      </c>
      <c r="D12" s="118">
        <v>36.1</v>
      </c>
      <c r="E12" s="118">
        <v>27.6</v>
      </c>
      <c r="F12" s="118">
        <v>45.5</v>
      </c>
      <c r="G12" s="118">
        <v>45.1</v>
      </c>
      <c r="H12" s="119" t="s">
        <v>152</v>
      </c>
      <c r="I12" s="119" t="s">
        <v>152</v>
      </c>
      <c r="J12" s="119" t="s">
        <v>152</v>
      </c>
    </row>
    <row r="13" spans="1:11" ht="15" customHeight="1" x14ac:dyDescent="0.2">
      <c r="A13" s="96">
        <v>2016</v>
      </c>
      <c r="B13" s="118">
        <v>183.9</v>
      </c>
      <c r="C13" s="118">
        <v>102.1</v>
      </c>
      <c r="D13" s="118">
        <v>38.6</v>
      </c>
      <c r="E13" s="118">
        <v>29.4</v>
      </c>
      <c r="F13" s="118">
        <v>47.6</v>
      </c>
      <c r="G13" s="118">
        <v>47.3</v>
      </c>
      <c r="H13" s="119" t="s">
        <v>152</v>
      </c>
      <c r="I13" s="119" t="s">
        <v>152</v>
      </c>
      <c r="J13" s="119" t="s">
        <v>152</v>
      </c>
    </row>
    <row r="14" spans="1:11" ht="15" customHeight="1" x14ac:dyDescent="0.2">
      <c r="A14" s="96">
        <v>2017</v>
      </c>
      <c r="B14" s="118">
        <v>189.53919999999999</v>
      </c>
      <c r="C14" s="118">
        <v>105.1961</v>
      </c>
      <c r="D14" s="118">
        <v>43.299500000000002</v>
      </c>
      <c r="E14" s="118">
        <v>32.909999999999997</v>
      </c>
      <c r="F14" s="118">
        <v>48.569800000000001</v>
      </c>
      <c r="G14" s="118">
        <v>48.165900000000001</v>
      </c>
      <c r="H14" s="119" t="s">
        <v>152</v>
      </c>
      <c r="I14" s="119" t="s">
        <v>152</v>
      </c>
      <c r="J14" s="119" t="s">
        <v>152</v>
      </c>
    </row>
    <row r="15" spans="1:11" ht="15" customHeight="1" x14ac:dyDescent="0.2">
      <c r="A15" s="96">
        <v>2018</v>
      </c>
      <c r="B15" s="118">
        <v>196.22492</v>
      </c>
      <c r="C15" s="118">
        <v>108.90349999999999</v>
      </c>
      <c r="D15" s="118">
        <v>46.48856</v>
      </c>
      <c r="E15" s="118">
        <v>35.64208</v>
      </c>
      <c r="F15" s="118">
        <v>49.860500000000002</v>
      </c>
      <c r="G15" s="118">
        <v>49.397919999999999</v>
      </c>
      <c r="H15" s="120">
        <v>3.9</v>
      </c>
      <c r="I15" s="120">
        <v>0.5</v>
      </c>
      <c r="J15" s="120">
        <v>0.4</v>
      </c>
    </row>
    <row r="16" spans="1:11" ht="15" customHeight="1" x14ac:dyDescent="0.2">
      <c r="A16" s="101">
        <v>2019</v>
      </c>
      <c r="B16" s="121">
        <v>207.96379999999999</v>
      </c>
      <c r="C16" s="121">
        <v>115.65989999999999</v>
      </c>
      <c r="D16" s="121">
        <v>45.885599999999997</v>
      </c>
      <c r="E16" s="121">
        <v>35.030700000000003</v>
      </c>
      <c r="F16" s="121">
        <v>49.7928</v>
      </c>
      <c r="G16" s="121">
        <v>49.298999999999999</v>
      </c>
      <c r="H16" s="121">
        <v>4.1087999999999996</v>
      </c>
      <c r="I16" s="121">
        <v>0.91159999999999997</v>
      </c>
      <c r="J16" s="121">
        <v>0.70579999999999998</v>
      </c>
    </row>
    <row r="17" spans="1:10" x14ac:dyDescent="0.2">
      <c r="A17" s="37"/>
      <c r="B17" s="37"/>
      <c r="C17" s="37"/>
      <c r="D17" s="37"/>
      <c r="E17" s="37"/>
      <c r="F17" s="37"/>
      <c r="G17" s="122"/>
      <c r="H17" s="37"/>
      <c r="I17" s="37"/>
      <c r="J17" s="37"/>
    </row>
    <row r="18" spans="1:10" x14ac:dyDescent="0.2">
      <c r="A18" s="105" t="s">
        <v>163</v>
      </c>
      <c r="B18" s="37"/>
      <c r="C18" s="37"/>
      <c r="D18" s="37"/>
      <c r="E18" s="37"/>
      <c r="F18" s="37"/>
      <c r="G18" s="122"/>
      <c r="H18" s="37"/>
      <c r="I18" s="37"/>
      <c r="J18" s="37"/>
    </row>
    <row r="19" spans="1:10" x14ac:dyDescent="0.2">
      <c r="A19" s="105" t="s">
        <v>164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2">
      <c r="A20" s="37"/>
      <c r="B20" s="37"/>
      <c r="C20" s="37"/>
      <c r="D20" s="37"/>
      <c r="E20" s="37"/>
      <c r="F20" s="37"/>
      <c r="H20" s="37"/>
      <c r="I20" s="37"/>
      <c r="J20" s="37"/>
    </row>
    <row r="21" spans="1:10" ht="20.25" customHeight="1" x14ac:dyDescent="0.2"/>
    <row r="22" spans="1:10" ht="41.25" customHeight="1" x14ac:dyDescent="0.2"/>
    <row r="23" spans="1:10" ht="21" customHeight="1" x14ac:dyDescent="0.2"/>
    <row r="24" spans="1:10" ht="15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</sheetData>
  <mergeCells count="6">
    <mergeCell ref="A4:A6"/>
    <mergeCell ref="B4:J4"/>
    <mergeCell ref="B5:C5"/>
    <mergeCell ref="D5:E5"/>
    <mergeCell ref="F5:G5"/>
    <mergeCell ref="I5:J5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zoomScaleNormal="100" workbookViewId="0"/>
  </sheetViews>
  <sheetFormatPr defaultRowHeight="12" x14ac:dyDescent="0.2"/>
  <cols>
    <col min="1" max="1" width="16.85546875" customWidth="1"/>
    <col min="2" max="2" width="11.5703125" customWidth="1"/>
    <col min="3" max="8" width="10.7109375" customWidth="1"/>
    <col min="9" max="9" width="14.140625" customWidth="1"/>
    <col min="10" max="10" width="12.85546875" customWidth="1"/>
    <col min="11" max="11" width="12.7109375" customWidth="1"/>
    <col min="12" max="13" width="11.5703125" customWidth="1"/>
    <col min="14" max="14" width="10.42578125" customWidth="1"/>
    <col min="15" max="15" width="13.85546875" bestFit="1" customWidth="1"/>
  </cols>
  <sheetData>
    <row r="1" spans="1:23" ht="15.75" customHeight="1" x14ac:dyDescent="0.2">
      <c r="A1" s="123" t="s">
        <v>165</v>
      </c>
      <c r="B1" s="123"/>
      <c r="C1" s="124"/>
      <c r="D1" s="124"/>
      <c r="E1" s="125"/>
      <c r="F1" s="126"/>
      <c r="G1" s="126"/>
      <c r="H1" s="126"/>
      <c r="I1" s="221" t="s">
        <v>643</v>
      </c>
    </row>
    <row r="2" spans="1:23" ht="15.75" customHeight="1" x14ac:dyDescent="0.2">
      <c r="A2" s="2" t="s">
        <v>166</v>
      </c>
      <c r="B2" s="127"/>
      <c r="C2" s="128"/>
      <c r="D2" s="128"/>
      <c r="E2" s="128"/>
      <c r="F2" s="129"/>
      <c r="G2" s="129"/>
      <c r="I2" s="129"/>
    </row>
    <row r="3" spans="1:23" ht="15.75" customHeight="1" x14ac:dyDescent="0.2">
      <c r="A3" s="3" t="s">
        <v>2</v>
      </c>
      <c r="B3" s="130"/>
      <c r="C3" s="130"/>
      <c r="D3" s="130"/>
      <c r="E3" s="128"/>
      <c r="F3" s="131"/>
      <c r="G3" s="131"/>
      <c r="H3" s="131"/>
      <c r="I3" s="131"/>
    </row>
    <row r="4" spans="1:23" ht="24.75" customHeight="1" x14ac:dyDescent="0.2">
      <c r="A4" s="382" t="s">
        <v>167</v>
      </c>
      <c r="B4" s="382" t="s">
        <v>168</v>
      </c>
      <c r="C4" s="423" t="s">
        <v>169</v>
      </c>
      <c r="D4" s="424"/>
      <c r="E4" s="424"/>
      <c r="F4" s="424"/>
      <c r="G4" s="424"/>
      <c r="H4" s="425"/>
    </row>
    <row r="5" spans="1:23" ht="47.25" customHeight="1" x14ac:dyDescent="0.2">
      <c r="A5" s="422"/>
      <c r="B5" s="382"/>
      <c r="C5" s="38" t="s">
        <v>170</v>
      </c>
      <c r="D5" s="38" t="s">
        <v>171</v>
      </c>
      <c r="E5" s="38" t="s">
        <v>172</v>
      </c>
      <c r="F5" s="38" t="s">
        <v>173</v>
      </c>
      <c r="G5" s="38" t="s">
        <v>174</v>
      </c>
      <c r="H5" s="38" t="s">
        <v>175</v>
      </c>
      <c r="I5" s="34"/>
      <c r="J5" s="132"/>
      <c r="K5" s="132"/>
      <c r="L5" s="132"/>
      <c r="M5" s="132"/>
      <c r="N5" s="132"/>
    </row>
    <row r="6" spans="1:23" ht="18.75" customHeight="1" x14ac:dyDescent="0.2">
      <c r="A6" s="423" t="s">
        <v>176</v>
      </c>
      <c r="B6" s="424"/>
      <c r="C6" s="424"/>
      <c r="D6" s="424"/>
      <c r="E6" s="424"/>
      <c r="F6" s="424"/>
      <c r="G6" s="424"/>
      <c r="H6" s="425"/>
    </row>
    <row r="7" spans="1:23" ht="18.75" customHeight="1" x14ac:dyDescent="0.2">
      <c r="A7" s="133" t="s">
        <v>52</v>
      </c>
      <c r="B7" s="134">
        <v>38886.55324935</v>
      </c>
      <c r="C7" s="134">
        <v>26669.625022890003</v>
      </c>
      <c r="D7" s="134">
        <v>1726.3406443599999</v>
      </c>
      <c r="E7" s="134">
        <v>10097.955630100001</v>
      </c>
      <c r="F7" s="134">
        <v>9.3652900000000017</v>
      </c>
      <c r="G7" s="135">
        <v>273.29235700000004</v>
      </c>
      <c r="H7" s="135">
        <v>109.97430499999999</v>
      </c>
      <c r="I7" s="136"/>
      <c r="J7" s="49"/>
      <c r="K7" s="49"/>
      <c r="L7" s="49"/>
      <c r="M7" s="49"/>
      <c r="N7" s="49"/>
      <c r="O7" s="79"/>
      <c r="P7" s="79"/>
    </row>
    <row r="8" spans="1:23" ht="15.75" customHeight="1" x14ac:dyDescent="0.2">
      <c r="A8" s="137" t="s">
        <v>53</v>
      </c>
      <c r="B8" s="138">
        <v>8673.4279125900011</v>
      </c>
      <c r="C8" s="138">
        <v>4781.8517121799996</v>
      </c>
      <c r="D8" s="138">
        <v>345.25351000000001</v>
      </c>
      <c r="E8" s="138">
        <v>3459.0965574100001</v>
      </c>
      <c r="F8" s="138">
        <v>2.1513139999999997</v>
      </c>
      <c r="G8" s="138">
        <v>68.962066000000007</v>
      </c>
      <c r="H8" s="138">
        <v>16.112753000000001</v>
      </c>
      <c r="I8" s="139"/>
      <c r="J8" s="26"/>
      <c r="K8" s="26"/>
      <c r="L8" s="26"/>
      <c r="M8" s="26"/>
      <c r="N8" s="26"/>
      <c r="O8" s="79"/>
      <c r="P8" s="79"/>
      <c r="Q8" s="79"/>
      <c r="R8" s="79"/>
      <c r="S8" s="79"/>
      <c r="T8" s="79"/>
      <c r="U8" s="79"/>
      <c r="V8" s="79"/>
      <c r="W8" s="79"/>
    </row>
    <row r="9" spans="1:23" ht="15.75" customHeight="1" x14ac:dyDescent="0.2">
      <c r="A9" s="137" t="s">
        <v>54</v>
      </c>
      <c r="B9" s="138">
        <v>3762.2474836699998</v>
      </c>
      <c r="C9" s="138">
        <v>2624.25153796</v>
      </c>
      <c r="D9" s="138">
        <v>191.20360200000002</v>
      </c>
      <c r="E9" s="138">
        <v>907.83711971000002</v>
      </c>
      <c r="F9" s="138">
        <v>1.174099</v>
      </c>
      <c r="G9" s="138">
        <v>28.448918000000003</v>
      </c>
      <c r="H9" s="138">
        <v>9.3322070000000004</v>
      </c>
      <c r="I9" s="139"/>
      <c r="J9" s="26"/>
      <c r="K9" s="26"/>
      <c r="L9" s="26"/>
      <c r="M9" s="26"/>
      <c r="N9" s="26"/>
      <c r="O9" s="79"/>
      <c r="P9" s="79"/>
      <c r="Q9" s="79"/>
      <c r="R9" s="79"/>
      <c r="S9" s="79"/>
      <c r="T9" s="79"/>
      <c r="U9" s="79"/>
      <c r="V9" s="79"/>
    </row>
    <row r="10" spans="1:23" ht="15.75" customHeight="1" x14ac:dyDescent="0.2">
      <c r="A10" s="137" t="s">
        <v>55</v>
      </c>
      <c r="B10" s="138">
        <v>2060.3427182599999</v>
      </c>
      <c r="C10" s="138">
        <v>1503.68800087</v>
      </c>
      <c r="D10" s="138">
        <v>96.390349000000001</v>
      </c>
      <c r="E10" s="138">
        <v>437.58475339</v>
      </c>
      <c r="F10" s="138">
        <v>0.22254599999999999</v>
      </c>
      <c r="G10" s="138">
        <v>13.420172000000001</v>
      </c>
      <c r="H10" s="138">
        <v>9.0368970000000015</v>
      </c>
      <c r="I10" s="139"/>
      <c r="J10" s="26"/>
      <c r="K10" s="26"/>
      <c r="L10" s="26"/>
      <c r="M10" s="26"/>
      <c r="N10" s="26"/>
      <c r="O10" s="79"/>
      <c r="P10" s="79"/>
      <c r="Q10" s="79"/>
      <c r="R10" s="79"/>
      <c r="S10" s="79"/>
      <c r="T10" s="79"/>
      <c r="U10" s="79"/>
      <c r="V10" s="79"/>
    </row>
    <row r="11" spans="1:23" ht="15.75" customHeight="1" x14ac:dyDescent="0.2">
      <c r="A11" s="137" t="s">
        <v>56</v>
      </c>
      <c r="B11" s="138">
        <v>2046.4559785500001</v>
      </c>
      <c r="C11" s="138">
        <v>1487.6320690099999</v>
      </c>
      <c r="D11" s="138">
        <v>100.28326</v>
      </c>
      <c r="E11" s="138">
        <v>439.45460554000005</v>
      </c>
      <c r="F11" s="138">
        <v>0.46918900000000002</v>
      </c>
      <c r="G11" s="138">
        <v>13.332704</v>
      </c>
      <c r="H11" s="138">
        <v>5.2841509999999996</v>
      </c>
      <c r="I11" s="139"/>
      <c r="J11" s="26"/>
      <c r="K11" s="26"/>
      <c r="L11" s="26"/>
      <c r="M11" s="26"/>
      <c r="N11" s="26"/>
      <c r="O11" s="79"/>
      <c r="P11" s="79"/>
      <c r="Q11" s="79"/>
      <c r="R11" s="79"/>
      <c r="S11" s="79"/>
      <c r="T11" s="79"/>
      <c r="U11" s="79"/>
      <c r="V11" s="79"/>
    </row>
    <row r="12" spans="1:23" ht="15.75" customHeight="1" x14ac:dyDescent="0.2">
      <c r="A12" s="137" t="s">
        <v>57</v>
      </c>
      <c r="B12" s="138">
        <v>662.23901891000003</v>
      </c>
      <c r="C12" s="138">
        <v>489.69756881000001</v>
      </c>
      <c r="D12" s="138">
        <v>33.522680000000001</v>
      </c>
      <c r="E12" s="138">
        <v>134.28985509999998</v>
      </c>
      <c r="F12" s="138">
        <v>0.184</v>
      </c>
      <c r="G12" s="138">
        <v>2.5508270000000004</v>
      </c>
      <c r="H12" s="138">
        <v>1.9940879999999999</v>
      </c>
      <c r="I12" s="139"/>
      <c r="J12" s="26"/>
      <c r="K12" s="26"/>
      <c r="L12" s="26"/>
      <c r="M12" s="26"/>
      <c r="N12" s="26"/>
      <c r="O12" s="79"/>
      <c r="P12" s="79"/>
      <c r="Q12" s="79"/>
      <c r="R12" s="79"/>
      <c r="S12" s="79"/>
      <c r="T12" s="79"/>
      <c r="U12" s="79"/>
      <c r="V12" s="79"/>
    </row>
    <row r="13" spans="1:23" ht="15.75" customHeight="1" x14ac:dyDescent="0.2">
      <c r="A13" s="137" t="s">
        <v>58</v>
      </c>
      <c r="B13" s="138">
        <v>2329.72616518</v>
      </c>
      <c r="C13" s="138">
        <v>1739.5686320499999</v>
      </c>
      <c r="D13" s="138">
        <v>112.93685799999999</v>
      </c>
      <c r="E13" s="138">
        <v>461.71297713000001</v>
      </c>
      <c r="F13" s="138">
        <v>0.71731200000000006</v>
      </c>
      <c r="G13" s="138">
        <v>10.052225</v>
      </c>
      <c r="H13" s="138">
        <v>4.7381609999999998</v>
      </c>
      <c r="I13" s="139"/>
      <c r="J13" s="26"/>
      <c r="K13" s="26"/>
      <c r="L13" s="26"/>
      <c r="M13" s="26"/>
      <c r="N13" s="26"/>
      <c r="O13" s="79"/>
      <c r="P13" s="79"/>
      <c r="Q13" s="79"/>
      <c r="R13" s="79"/>
      <c r="S13" s="79"/>
      <c r="T13" s="79"/>
      <c r="U13" s="79"/>
      <c r="V13" s="79"/>
    </row>
    <row r="14" spans="1:23" ht="15.75" customHeight="1" x14ac:dyDescent="0.2">
      <c r="A14" s="137" t="s">
        <v>59</v>
      </c>
      <c r="B14" s="138">
        <v>1389.04968835</v>
      </c>
      <c r="C14" s="138">
        <v>999.91766235</v>
      </c>
      <c r="D14" s="138">
        <v>67.743250000000003</v>
      </c>
      <c r="E14" s="138">
        <v>308.06410999999997</v>
      </c>
      <c r="F14" s="138">
        <v>0.63359900000000002</v>
      </c>
      <c r="G14" s="138">
        <v>9.3413050000000002</v>
      </c>
      <c r="H14" s="138">
        <v>3.3497620000000001</v>
      </c>
      <c r="I14" s="139"/>
      <c r="J14" s="26"/>
      <c r="K14" s="26"/>
      <c r="L14" s="26"/>
      <c r="M14" s="26"/>
      <c r="N14" s="26"/>
      <c r="O14" s="79"/>
      <c r="P14" s="79"/>
      <c r="Q14" s="79"/>
      <c r="R14" s="79"/>
      <c r="S14" s="79"/>
      <c r="T14" s="79"/>
      <c r="U14" s="79"/>
      <c r="V14" s="79"/>
    </row>
    <row r="15" spans="1:23" ht="15.75" customHeight="1" x14ac:dyDescent="0.2">
      <c r="A15" s="137" t="s">
        <v>60</v>
      </c>
      <c r="B15" s="138">
        <v>1679.8820044199999</v>
      </c>
      <c r="C15" s="138">
        <v>1221.3846797900001</v>
      </c>
      <c r="D15" s="138">
        <v>87.573433000000009</v>
      </c>
      <c r="E15" s="138">
        <v>352.44067862999998</v>
      </c>
      <c r="F15" s="138">
        <v>0.22502</v>
      </c>
      <c r="G15" s="138">
        <v>12.589583000000001</v>
      </c>
      <c r="H15" s="138">
        <v>5.6686099999999993</v>
      </c>
      <c r="I15" s="139"/>
      <c r="J15" s="26"/>
      <c r="K15" s="26"/>
      <c r="L15" s="26"/>
      <c r="M15" s="26"/>
      <c r="N15" s="26"/>
      <c r="O15" s="79"/>
      <c r="P15" s="79"/>
      <c r="Q15" s="79"/>
      <c r="R15" s="79"/>
      <c r="S15" s="79"/>
      <c r="T15" s="79"/>
      <c r="U15" s="79"/>
      <c r="V15" s="79"/>
    </row>
    <row r="16" spans="1:23" ht="15.75" customHeight="1" x14ac:dyDescent="0.2">
      <c r="A16" s="137" t="s">
        <v>61</v>
      </c>
      <c r="B16" s="138">
        <v>1750.30127324</v>
      </c>
      <c r="C16" s="138">
        <v>1227.0445167600001</v>
      </c>
      <c r="D16" s="138">
        <v>77.061706000000001</v>
      </c>
      <c r="E16" s="138">
        <v>426.70254848000002</v>
      </c>
      <c r="F16" s="138">
        <v>0.107516</v>
      </c>
      <c r="G16" s="138">
        <v>13.70717</v>
      </c>
      <c r="H16" s="138">
        <v>5.677816</v>
      </c>
      <c r="I16" s="139"/>
      <c r="J16" s="26"/>
      <c r="K16" s="26"/>
      <c r="L16" s="26"/>
      <c r="M16" s="26"/>
      <c r="N16" s="26"/>
      <c r="O16" s="79"/>
      <c r="P16" s="79"/>
      <c r="Q16" s="79"/>
      <c r="R16" s="79"/>
      <c r="S16" s="79"/>
      <c r="T16" s="79"/>
      <c r="U16" s="79"/>
      <c r="V16" s="79"/>
    </row>
    <row r="17" spans="1:22" ht="15.75" customHeight="1" x14ac:dyDescent="0.2">
      <c r="A17" s="137" t="s">
        <v>62</v>
      </c>
      <c r="B17" s="138">
        <v>1608.2737863300001</v>
      </c>
      <c r="C17" s="138">
        <v>1197.68236133</v>
      </c>
      <c r="D17" s="138">
        <v>66.411217000000008</v>
      </c>
      <c r="E17" s="138">
        <v>323.79804200000001</v>
      </c>
      <c r="F17" s="138">
        <v>0.47585</v>
      </c>
      <c r="G17" s="138">
        <v>12.26526</v>
      </c>
      <c r="H17" s="138">
        <v>7.6410559999999998</v>
      </c>
      <c r="I17" s="139"/>
      <c r="J17" s="26"/>
      <c r="K17" s="26"/>
      <c r="L17" s="26"/>
      <c r="M17" s="26"/>
      <c r="N17" s="26"/>
      <c r="O17" s="79"/>
      <c r="P17" s="79"/>
      <c r="Q17" s="79"/>
      <c r="R17" s="79"/>
      <c r="S17" s="79"/>
      <c r="T17" s="79"/>
      <c r="U17" s="79"/>
      <c r="V17" s="79"/>
    </row>
    <row r="18" spans="1:22" ht="15.75" customHeight="1" x14ac:dyDescent="0.2">
      <c r="A18" s="137" t="s">
        <v>63</v>
      </c>
      <c r="B18" s="138">
        <v>4239.6959784600003</v>
      </c>
      <c r="C18" s="138">
        <v>2811.9585184600001</v>
      </c>
      <c r="D18" s="138">
        <v>169.50656799999999</v>
      </c>
      <c r="E18" s="138">
        <v>1209.7869099999998</v>
      </c>
      <c r="F18" s="138">
        <v>0.90493299999999999</v>
      </c>
      <c r="G18" s="138">
        <v>32.974415999999998</v>
      </c>
      <c r="H18" s="138">
        <v>14.564633000000001</v>
      </c>
      <c r="I18" s="139"/>
      <c r="J18" s="26"/>
      <c r="K18" s="26"/>
      <c r="L18" s="26"/>
      <c r="M18" s="26"/>
      <c r="N18" s="26"/>
      <c r="O18" s="79"/>
      <c r="P18" s="79"/>
      <c r="Q18" s="79"/>
      <c r="R18" s="79"/>
      <c r="S18" s="79"/>
      <c r="T18" s="79"/>
      <c r="U18" s="79"/>
      <c r="V18" s="79"/>
    </row>
    <row r="19" spans="1:22" ht="15.75" customHeight="1" x14ac:dyDescent="0.2">
      <c r="A19" s="137" t="s">
        <v>64</v>
      </c>
      <c r="B19" s="138">
        <v>1955.4934354300001</v>
      </c>
      <c r="C19" s="138">
        <v>1463.8911131299999</v>
      </c>
      <c r="D19" s="138">
        <v>88.486641000000006</v>
      </c>
      <c r="E19" s="138">
        <v>384.94225429999995</v>
      </c>
      <c r="F19" s="138">
        <v>0.33865200000000001</v>
      </c>
      <c r="G19" s="138">
        <v>12.164316000000001</v>
      </c>
      <c r="H19" s="138">
        <v>5.6704590000000001</v>
      </c>
      <c r="I19" s="139"/>
      <c r="J19" s="26"/>
      <c r="K19" s="26"/>
      <c r="L19" s="26"/>
      <c r="M19" s="26"/>
      <c r="N19" s="26"/>
      <c r="O19" s="79"/>
      <c r="P19" s="79"/>
      <c r="Q19" s="79"/>
      <c r="R19" s="79"/>
      <c r="S19" s="79"/>
      <c r="T19" s="79"/>
      <c r="U19" s="79"/>
      <c r="V19" s="79"/>
    </row>
    <row r="20" spans="1:22" ht="15.75" customHeight="1" x14ac:dyDescent="0.2">
      <c r="A20" s="137" t="s">
        <v>65</v>
      </c>
      <c r="B20" s="138">
        <v>2124.9138691599996</v>
      </c>
      <c r="C20" s="138">
        <v>1602.5907680099999</v>
      </c>
      <c r="D20" s="138">
        <v>95.693398999999999</v>
      </c>
      <c r="E20" s="138">
        <v>402.92529215000002</v>
      </c>
      <c r="F20" s="138">
        <v>0.40762400000000004</v>
      </c>
      <c r="G20" s="138">
        <v>13.794691</v>
      </c>
      <c r="H20" s="138">
        <v>9.5020949999999988</v>
      </c>
      <c r="I20" s="139"/>
      <c r="J20" s="26"/>
      <c r="K20" s="26"/>
      <c r="L20" s="26"/>
      <c r="M20" s="26"/>
      <c r="N20" s="26"/>
      <c r="O20" s="79"/>
      <c r="P20" s="79"/>
      <c r="Q20" s="79"/>
      <c r="R20" s="79"/>
      <c r="S20" s="79"/>
      <c r="T20" s="79"/>
      <c r="U20" s="79"/>
      <c r="V20" s="79"/>
    </row>
    <row r="21" spans="1:22" ht="15.75" customHeight="1" x14ac:dyDescent="0.2">
      <c r="A21" s="137" t="s">
        <v>66</v>
      </c>
      <c r="B21" s="138">
        <v>4604.5039368000007</v>
      </c>
      <c r="C21" s="138">
        <v>3518.4658821800003</v>
      </c>
      <c r="D21" s="138">
        <v>194.27417136</v>
      </c>
      <c r="E21" s="138">
        <v>849.31992625999999</v>
      </c>
      <c r="F21" s="138">
        <v>1.3536360000000001</v>
      </c>
      <c r="G21" s="140">
        <v>29.688704000000001</v>
      </c>
      <c r="H21" s="138">
        <v>11.401617</v>
      </c>
      <c r="I21" s="139"/>
      <c r="J21" s="26"/>
      <c r="K21" s="26"/>
      <c r="L21" s="26"/>
      <c r="M21" s="26"/>
      <c r="N21" s="26"/>
      <c r="O21" s="79"/>
      <c r="P21" s="79"/>
      <c r="Q21" s="79"/>
      <c r="R21" s="79"/>
      <c r="S21" s="79"/>
      <c r="T21" s="79"/>
      <c r="U21" s="79"/>
      <c r="V21" s="79"/>
    </row>
    <row r="22" spans="1:22" ht="18.75" customHeight="1" x14ac:dyDescent="0.2">
      <c r="A22" s="423" t="s">
        <v>177</v>
      </c>
      <c r="B22" s="424"/>
      <c r="C22" s="424"/>
      <c r="D22" s="424"/>
      <c r="E22" s="424"/>
      <c r="F22" s="424"/>
      <c r="G22" s="424"/>
      <c r="H22" s="425"/>
    </row>
    <row r="23" spans="1:22" ht="18.75" customHeight="1" x14ac:dyDescent="0.2">
      <c r="A23" s="133" t="s">
        <v>52</v>
      </c>
      <c r="B23" s="141">
        <v>8216.2395235003023</v>
      </c>
      <c r="C23" s="141">
        <v>5634.9562735716163</v>
      </c>
      <c r="D23" s="141">
        <v>364.75406144288968</v>
      </c>
      <c r="E23" s="141">
        <v>2133.5709961891998</v>
      </c>
      <c r="F23" s="141">
        <v>1.9787679652047425</v>
      </c>
      <c r="G23" s="141">
        <v>57.743237119928807</v>
      </c>
      <c r="H23" s="141">
        <v>23.236187211464426</v>
      </c>
      <c r="I23" s="142"/>
      <c r="J23" s="143"/>
      <c r="K23" s="143"/>
      <c r="L23" s="143"/>
      <c r="M23" s="143"/>
      <c r="N23" s="143"/>
    </row>
    <row r="24" spans="1:22" ht="15.75" customHeight="1" x14ac:dyDescent="0.2">
      <c r="A24" s="137" t="s">
        <v>53</v>
      </c>
      <c r="B24" s="144">
        <v>6873.9758037381998</v>
      </c>
      <c r="C24" s="144">
        <v>3789.7741582513349</v>
      </c>
      <c r="D24" s="144">
        <v>273.62471883241795</v>
      </c>
      <c r="E24" s="144">
        <v>2741.4473583063536</v>
      </c>
      <c r="F24" s="144">
        <v>1.7049868323431219</v>
      </c>
      <c r="G24" s="144">
        <v>54.654696832344015</v>
      </c>
      <c r="H24" s="144">
        <v>12.769884683406113</v>
      </c>
      <c r="I24" s="145"/>
      <c r="J24" s="79"/>
      <c r="K24" s="79"/>
      <c r="L24" s="79"/>
      <c r="M24" s="79"/>
      <c r="N24" s="79"/>
    </row>
    <row r="25" spans="1:22" ht="15.75" customHeight="1" x14ac:dyDescent="0.2">
      <c r="A25" s="137" t="s">
        <v>54</v>
      </c>
      <c r="B25" s="144">
        <v>8315.4677716039096</v>
      </c>
      <c r="C25" s="144">
        <v>5800.2242497884672</v>
      </c>
      <c r="D25" s="144">
        <v>422.60574221837686</v>
      </c>
      <c r="E25" s="144">
        <v>2006.5374071166186</v>
      </c>
      <c r="F25" s="144">
        <v>2.5950399163131563</v>
      </c>
      <c r="G25" s="144">
        <v>62.878920590103434</v>
      </c>
      <c r="H25" s="144">
        <v>20.62641197403034</v>
      </c>
      <c r="I25" s="145"/>
    </row>
    <row r="26" spans="1:22" ht="15.75" customHeight="1" x14ac:dyDescent="0.2">
      <c r="A26" s="137" t="s">
        <v>55</v>
      </c>
      <c r="B26" s="144">
        <v>8817.9202353928013</v>
      </c>
      <c r="C26" s="144">
        <v>6435.5316875566932</v>
      </c>
      <c r="D26" s="144">
        <v>412.5344785655293</v>
      </c>
      <c r="E26" s="144">
        <v>1872.7891323224628</v>
      </c>
      <c r="F26" s="144">
        <v>0.95245944245771208</v>
      </c>
      <c r="G26" s="144">
        <v>57.436078567157345</v>
      </c>
      <c r="H26" s="144">
        <v>38.676398938501578</v>
      </c>
      <c r="I26" s="145"/>
    </row>
    <row r="27" spans="1:22" ht="15.75" customHeight="1" x14ac:dyDescent="0.2">
      <c r="A27" s="137" t="s">
        <v>56</v>
      </c>
      <c r="B27" s="144">
        <v>8979.2560605699928</v>
      </c>
      <c r="C27" s="144">
        <v>6527.2986135870369</v>
      </c>
      <c r="D27" s="144">
        <v>440.01389698435457</v>
      </c>
      <c r="E27" s="144">
        <v>1928.1995173609014</v>
      </c>
      <c r="F27" s="144">
        <v>2.0586654274321794</v>
      </c>
      <c r="G27" s="144">
        <v>58.500043221360094</v>
      </c>
      <c r="H27" s="144">
        <v>23.185323988906763</v>
      </c>
      <c r="I27" s="145"/>
    </row>
    <row r="28" spans="1:22" ht="15.75" customHeight="1" x14ac:dyDescent="0.2">
      <c r="A28" s="137" t="s">
        <v>57</v>
      </c>
      <c r="B28" s="144">
        <v>7754.7340059003591</v>
      </c>
      <c r="C28" s="144">
        <v>5734.2957467350998</v>
      </c>
      <c r="D28" s="144">
        <v>392.54628486372081</v>
      </c>
      <c r="E28" s="144">
        <v>1572.5169859448106</v>
      </c>
      <c r="F28" s="144">
        <v>2.1546164093958069</v>
      </c>
      <c r="G28" s="144">
        <v>29.869857128966732</v>
      </c>
      <c r="H28" s="144">
        <v>23.350514818365571</v>
      </c>
      <c r="I28" s="145"/>
    </row>
    <row r="29" spans="1:22" ht="15.75" customHeight="1" x14ac:dyDescent="0.2">
      <c r="A29" s="137" t="s">
        <v>58</v>
      </c>
      <c r="B29" s="144">
        <v>8231.3615234806603</v>
      </c>
      <c r="C29" s="144">
        <v>6146.223757676662</v>
      </c>
      <c r="D29" s="144">
        <v>399.02719959887401</v>
      </c>
      <c r="E29" s="144">
        <v>1631.3189471115168</v>
      </c>
      <c r="F29" s="144">
        <v>2.5343984565133511</v>
      </c>
      <c r="G29" s="144">
        <v>35.516405029505883</v>
      </c>
      <c r="H29" s="144">
        <v>16.740815607590221</v>
      </c>
      <c r="I29" s="145"/>
    </row>
    <row r="30" spans="1:22" ht="15.75" customHeight="1" x14ac:dyDescent="0.2">
      <c r="A30" s="137" t="s">
        <v>59</v>
      </c>
      <c r="B30" s="144">
        <v>8975.8729756503744</v>
      </c>
      <c r="C30" s="144">
        <v>6461.3483582607378</v>
      </c>
      <c r="D30" s="144">
        <v>437.7487803766133</v>
      </c>
      <c r="E30" s="144">
        <v>1990.6734387604199</v>
      </c>
      <c r="F30" s="144">
        <v>4.0942409686255354</v>
      </c>
      <c r="G30" s="144">
        <v>60.362395823583306</v>
      </c>
      <c r="H30" s="144">
        <v>21.645761460395313</v>
      </c>
      <c r="I30" s="145"/>
    </row>
    <row r="31" spans="1:22" ht="15.75" customHeight="1" x14ac:dyDescent="0.2">
      <c r="A31" s="137" t="s">
        <v>60</v>
      </c>
      <c r="B31" s="144">
        <v>8357.8625607650938</v>
      </c>
      <c r="C31" s="144">
        <v>6076.7156625583366</v>
      </c>
      <c r="D31" s="144">
        <v>435.70126655477645</v>
      </c>
      <c r="E31" s="144">
        <v>1753.4867002931805</v>
      </c>
      <c r="F31" s="144">
        <v>1.119534722364439</v>
      </c>
      <c r="G31" s="144">
        <v>62.636544789747845</v>
      </c>
      <c r="H31" s="144">
        <v>28.202851846690432</v>
      </c>
      <c r="I31" s="145"/>
    </row>
    <row r="32" spans="1:22" ht="15.75" customHeight="1" x14ac:dyDescent="0.2">
      <c r="A32" s="137" t="s">
        <v>61</v>
      </c>
      <c r="B32" s="144">
        <v>8580.4877257741882</v>
      </c>
      <c r="C32" s="144">
        <v>6015.3303754090466</v>
      </c>
      <c r="D32" s="144">
        <v>377.77897586523221</v>
      </c>
      <c r="E32" s="144">
        <v>2091.8204401529729</v>
      </c>
      <c r="F32" s="144">
        <v>0.52707481416420121</v>
      </c>
      <c r="G32" s="144">
        <v>67.196548239025944</v>
      </c>
      <c r="H32" s="144">
        <v>27.834311293747238</v>
      </c>
      <c r="I32" s="145"/>
    </row>
    <row r="33" spans="1:9" ht="15.75" customHeight="1" x14ac:dyDescent="0.2">
      <c r="A33" s="137" t="s">
        <v>62</v>
      </c>
      <c r="B33" s="144">
        <v>8965.3408906608147</v>
      </c>
      <c r="C33" s="144">
        <v>6676.4942258729352</v>
      </c>
      <c r="D33" s="144">
        <v>370.21010006469089</v>
      </c>
      <c r="E33" s="144">
        <v>1805.0159437609911</v>
      </c>
      <c r="F33" s="144">
        <v>2.652631348643756</v>
      </c>
      <c r="G33" s="144">
        <v>68.372834244544109</v>
      </c>
      <c r="H33" s="144">
        <v>42.595155369008019</v>
      </c>
      <c r="I33" s="145"/>
    </row>
    <row r="34" spans="1:9" ht="15.75" customHeight="1" x14ac:dyDescent="0.2">
      <c r="A34" s="137" t="s">
        <v>63</v>
      </c>
      <c r="B34" s="144">
        <v>8356.2856789070338</v>
      </c>
      <c r="C34" s="144">
        <v>5542.2673740920045</v>
      </c>
      <c r="D34" s="144">
        <v>334.09124471551888</v>
      </c>
      <c r="E34" s="144">
        <v>2384.4457437333131</v>
      </c>
      <c r="F34" s="144">
        <v>1.7835898391509446</v>
      </c>
      <c r="G34" s="144">
        <v>64.99136768085188</v>
      </c>
      <c r="H34" s="144">
        <v>28.706358846193631</v>
      </c>
      <c r="I34" s="145"/>
    </row>
    <row r="35" spans="1:9" ht="15.75" customHeight="1" x14ac:dyDescent="0.2">
      <c r="A35" s="137" t="s">
        <v>64</v>
      </c>
      <c r="B35" s="144">
        <v>8172.4936210892474</v>
      </c>
      <c r="C35" s="144">
        <v>6117.9651985860219</v>
      </c>
      <c r="D35" s="144">
        <v>369.80768946692831</v>
      </c>
      <c r="E35" s="144">
        <v>1608.7694597975951</v>
      </c>
      <c r="F35" s="144">
        <v>1.4153109694078478</v>
      </c>
      <c r="G35" s="144">
        <v>50.837703217885604</v>
      </c>
      <c r="H35" s="144">
        <v>23.698259051408098</v>
      </c>
      <c r="I35" s="145"/>
    </row>
    <row r="36" spans="1:9" ht="15.75" customHeight="1" x14ac:dyDescent="0.2">
      <c r="A36" s="137" t="s">
        <v>65</v>
      </c>
      <c r="B36" s="144">
        <v>9373.9643766321587</v>
      </c>
      <c r="C36" s="144">
        <v>7069.758914785526</v>
      </c>
      <c r="D36" s="144">
        <v>422.14723444741372</v>
      </c>
      <c r="E36" s="144">
        <v>1777.4872618960762</v>
      </c>
      <c r="F36" s="144">
        <v>1.7982154055829138</v>
      </c>
      <c r="G36" s="144">
        <v>60.854674581123703</v>
      </c>
      <c r="H36" s="144">
        <v>41.918075516437632</v>
      </c>
      <c r="I36" s="145"/>
    </row>
    <row r="37" spans="1:9" ht="15.75" customHeight="1" x14ac:dyDescent="0.2">
      <c r="A37" s="146" t="s">
        <v>66</v>
      </c>
      <c r="B37" s="147">
        <v>9668.6089007755781</v>
      </c>
      <c r="C37" s="147">
        <v>7388.1293213016024</v>
      </c>
      <c r="D37" s="147">
        <v>407.9399232108168</v>
      </c>
      <c r="E37" s="147">
        <v>1783.415175957135</v>
      </c>
      <c r="F37" s="147">
        <v>2.8423859025095943</v>
      </c>
      <c r="G37" s="147">
        <v>62.340801894586285</v>
      </c>
      <c r="H37" s="147">
        <v>23.941292508926871</v>
      </c>
      <c r="I37" s="145"/>
    </row>
    <row r="40" spans="1:9" x14ac:dyDescent="0.2">
      <c r="B40" s="81"/>
      <c r="C40" s="81"/>
      <c r="D40" s="81"/>
      <c r="E40" s="81"/>
      <c r="F40" s="81"/>
      <c r="G40" s="81"/>
      <c r="H40" s="81"/>
      <c r="I40" s="81"/>
    </row>
    <row r="41" spans="1:9" x14ac:dyDescent="0.2">
      <c r="B41" s="81"/>
      <c r="C41" s="81"/>
      <c r="D41" s="81"/>
      <c r="E41" s="81"/>
      <c r="F41" s="81"/>
      <c r="G41" s="81"/>
      <c r="H41" s="81"/>
      <c r="I41" s="81"/>
    </row>
  </sheetData>
  <mergeCells count="5">
    <mergeCell ref="A4:A5"/>
    <mergeCell ref="B4:B5"/>
    <mergeCell ref="C4:H4"/>
    <mergeCell ref="A6:H6"/>
    <mergeCell ref="A22:H22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defaultRowHeight="12" x14ac:dyDescent="0.2"/>
  <cols>
    <col min="1" max="5" width="16" customWidth="1"/>
  </cols>
  <sheetData>
    <row r="1" spans="1:7" ht="15.75" customHeight="1" x14ac:dyDescent="0.2">
      <c r="A1" s="123" t="s">
        <v>178</v>
      </c>
      <c r="B1" s="123"/>
      <c r="C1" s="123"/>
      <c r="D1" s="123"/>
      <c r="E1" s="123"/>
      <c r="G1" s="221" t="s">
        <v>643</v>
      </c>
    </row>
    <row r="2" spans="1:7" ht="15.75" customHeight="1" x14ac:dyDescent="0.2">
      <c r="A2" s="2" t="s">
        <v>179</v>
      </c>
      <c r="B2" s="123"/>
      <c r="C2" s="123"/>
      <c r="D2" s="123"/>
      <c r="E2" s="123"/>
    </row>
    <row r="3" spans="1:7" ht="29.25" customHeight="1" x14ac:dyDescent="0.2">
      <c r="A3" s="426" t="s">
        <v>3</v>
      </c>
      <c r="B3" s="428" t="s">
        <v>180</v>
      </c>
      <c r="C3" s="428"/>
      <c r="D3" s="429" t="s">
        <v>181</v>
      </c>
      <c r="E3" s="429" t="s">
        <v>182</v>
      </c>
    </row>
    <row r="4" spans="1:7" ht="29.25" customHeight="1" x14ac:dyDescent="0.2">
      <c r="A4" s="427"/>
      <c r="B4" s="149" t="s">
        <v>183</v>
      </c>
      <c r="C4" s="149" t="s">
        <v>184</v>
      </c>
      <c r="D4" s="430"/>
      <c r="E4" s="430"/>
    </row>
    <row r="5" spans="1:7" ht="16.5" customHeight="1" x14ac:dyDescent="0.2">
      <c r="A5" s="150">
        <v>1985</v>
      </c>
      <c r="B5" s="151">
        <v>2920</v>
      </c>
      <c r="C5" s="152">
        <v>96</v>
      </c>
      <c r="D5" s="152">
        <v>64</v>
      </c>
      <c r="E5" s="153">
        <v>66.666666666666671</v>
      </c>
    </row>
    <row r="6" spans="1:7" ht="16.5" customHeight="1" x14ac:dyDescent="0.2">
      <c r="A6" s="154">
        <v>1989</v>
      </c>
      <c r="B6" s="155">
        <v>3170</v>
      </c>
      <c r="C6" s="156">
        <v>104</v>
      </c>
      <c r="D6" s="156">
        <v>69</v>
      </c>
      <c r="E6" s="157">
        <v>66.34615384615384</v>
      </c>
    </row>
    <row r="7" spans="1:7" ht="16.5" customHeight="1" x14ac:dyDescent="0.2">
      <c r="A7" s="154">
        <v>1990</v>
      </c>
      <c r="B7" s="155">
        <v>3286</v>
      </c>
      <c r="C7" s="156">
        <v>108</v>
      </c>
      <c r="D7" s="156">
        <v>72</v>
      </c>
      <c r="E7" s="157">
        <v>66.666666666666671</v>
      </c>
    </row>
    <row r="8" spans="1:7" ht="16.5" customHeight="1" x14ac:dyDescent="0.2">
      <c r="A8" s="154">
        <v>1991</v>
      </c>
      <c r="B8" s="155">
        <v>3792</v>
      </c>
      <c r="C8" s="156">
        <v>125</v>
      </c>
      <c r="D8" s="156">
        <v>77</v>
      </c>
      <c r="E8" s="157">
        <v>61.6</v>
      </c>
    </row>
    <row r="9" spans="1:7" ht="16.5" customHeight="1" x14ac:dyDescent="0.2">
      <c r="A9" s="154">
        <v>1992</v>
      </c>
      <c r="B9" s="155">
        <v>4644</v>
      </c>
      <c r="C9" s="156">
        <v>152</v>
      </c>
      <c r="D9" s="156">
        <v>90</v>
      </c>
      <c r="E9" s="157">
        <v>59.210526315789473</v>
      </c>
    </row>
    <row r="10" spans="1:7" ht="16.5" customHeight="1" x14ac:dyDescent="0.2">
      <c r="A10" s="154">
        <v>1993</v>
      </c>
      <c r="B10" s="155">
        <v>5817</v>
      </c>
      <c r="C10" s="156">
        <v>191</v>
      </c>
      <c r="D10" s="156">
        <v>106</v>
      </c>
      <c r="E10" s="157">
        <v>55.497382198952877</v>
      </c>
    </row>
    <row r="11" spans="1:7" ht="16.5" customHeight="1" x14ac:dyDescent="0.2">
      <c r="A11" s="154">
        <v>1994</v>
      </c>
      <c r="B11" s="155">
        <v>6896</v>
      </c>
      <c r="C11" s="156">
        <v>227</v>
      </c>
      <c r="D11" s="156">
        <v>136</v>
      </c>
      <c r="E11" s="157">
        <v>59.91189427312775</v>
      </c>
    </row>
    <row r="12" spans="1:7" ht="16.5" customHeight="1" x14ac:dyDescent="0.2">
      <c r="A12" s="154">
        <v>1995</v>
      </c>
      <c r="B12" s="155">
        <v>8172</v>
      </c>
      <c r="C12" s="156">
        <v>269</v>
      </c>
      <c r="D12" s="156">
        <v>146</v>
      </c>
      <c r="E12" s="157">
        <v>54.275092936802977</v>
      </c>
    </row>
    <row r="13" spans="1:7" ht="16.5" customHeight="1" x14ac:dyDescent="0.2">
      <c r="A13" s="154">
        <v>1996</v>
      </c>
      <c r="B13" s="155">
        <v>9676</v>
      </c>
      <c r="C13" s="156">
        <v>317</v>
      </c>
      <c r="D13" s="156">
        <v>173</v>
      </c>
      <c r="E13" s="157">
        <v>54.574132492113563</v>
      </c>
    </row>
    <row r="14" spans="1:7" ht="16.5" customHeight="1" x14ac:dyDescent="0.2">
      <c r="A14" s="154">
        <v>1997</v>
      </c>
      <c r="B14" s="155">
        <v>10696</v>
      </c>
      <c r="C14" s="156">
        <v>352</v>
      </c>
      <c r="D14" s="158">
        <v>149.54176820511185</v>
      </c>
      <c r="E14" s="157">
        <v>42.48345687645223</v>
      </c>
    </row>
    <row r="15" spans="1:7" ht="16.5" customHeight="1" x14ac:dyDescent="0.2">
      <c r="A15" s="154">
        <v>1998</v>
      </c>
      <c r="B15" s="155">
        <v>11693</v>
      </c>
      <c r="C15" s="156">
        <v>384</v>
      </c>
      <c r="D15" s="158">
        <v>151.66499453477195</v>
      </c>
      <c r="E15" s="157">
        <v>39.496092326763524</v>
      </c>
    </row>
    <row r="16" spans="1:7" ht="16.5" customHeight="1" x14ac:dyDescent="0.2">
      <c r="A16" s="154">
        <v>1999</v>
      </c>
      <c r="B16" s="155">
        <v>12655</v>
      </c>
      <c r="C16" s="156">
        <v>416</v>
      </c>
      <c r="D16" s="158">
        <v>158.4864908673691</v>
      </c>
      <c r="E16" s="157">
        <v>38.097714150809878</v>
      </c>
    </row>
    <row r="17" spans="1:5" ht="16.5" customHeight="1" x14ac:dyDescent="0.2">
      <c r="A17" s="154">
        <v>2000</v>
      </c>
      <c r="B17" s="155">
        <v>13490</v>
      </c>
      <c r="C17" s="156">
        <v>442</v>
      </c>
      <c r="D17" s="158">
        <v>208.89021823221793</v>
      </c>
      <c r="E17" s="157">
        <v>47.260230369280073</v>
      </c>
    </row>
    <row r="18" spans="1:5" ht="16.5" customHeight="1" x14ac:dyDescent="0.2">
      <c r="A18" s="154">
        <v>2001</v>
      </c>
      <c r="B18" s="155">
        <v>14640</v>
      </c>
      <c r="C18" s="158">
        <v>481</v>
      </c>
      <c r="D18" s="158">
        <v>225.94576398451417</v>
      </c>
      <c r="E18" s="157">
        <v>46.974171306551803</v>
      </c>
    </row>
    <row r="19" spans="1:5" ht="16.5" customHeight="1" x14ac:dyDescent="0.2">
      <c r="A19" s="154">
        <v>2002</v>
      </c>
      <c r="B19" s="155">
        <v>15711</v>
      </c>
      <c r="C19" s="158">
        <v>517</v>
      </c>
      <c r="D19" s="158">
        <v>247.6545800522604</v>
      </c>
      <c r="E19" s="157">
        <v>47.902239855369515</v>
      </c>
    </row>
    <row r="20" spans="1:5" ht="16.5" customHeight="1" x14ac:dyDescent="0.2">
      <c r="A20" s="154">
        <v>2003</v>
      </c>
      <c r="B20" s="155">
        <v>16769</v>
      </c>
      <c r="C20" s="158">
        <v>551</v>
      </c>
      <c r="D20" s="158">
        <v>261.90233319294924</v>
      </c>
      <c r="E20" s="157">
        <v>47.532183882567921</v>
      </c>
    </row>
    <row r="21" spans="1:5" ht="16.5" customHeight="1" x14ac:dyDescent="0.2">
      <c r="A21" s="154">
        <v>2004</v>
      </c>
      <c r="B21" s="155">
        <v>17882</v>
      </c>
      <c r="C21" s="158">
        <v>586</v>
      </c>
      <c r="D21" s="158">
        <v>253.79189740495326</v>
      </c>
      <c r="E21" s="157">
        <v>43.30919750937769</v>
      </c>
    </row>
    <row r="22" spans="1:5" ht="16.5" customHeight="1" x14ac:dyDescent="0.2">
      <c r="A22" s="154">
        <v>2005</v>
      </c>
      <c r="B22" s="155">
        <v>18809</v>
      </c>
      <c r="C22" s="158">
        <v>618</v>
      </c>
      <c r="D22" s="158">
        <v>260.18649609183569</v>
      </c>
      <c r="E22" s="157">
        <v>42.101374772141696</v>
      </c>
    </row>
    <row r="23" spans="1:5" ht="16.5" customHeight="1" x14ac:dyDescent="0.2">
      <c r="A23" s="154">
        <v>2006</v>
      </c>
      <c r="B23" s="155">
        <v>20050</v>
      </c>
      <c r="C23" s="158">
        <v>659</v>
      </c>
      <c r="D23" s="158">
        <v>272.83123278711741</v>
      </c>
      <c r="E23" s="157">
        <v>41.400794049638456</v>
      </c>
    </row>
    <row r="24" spans="1:5" ht="16.5" customHeight="1" x14ac:dyDescent="0.2">
      <c r="A24" s="154">
        <v>2007</v>
      </c>
      <c r="B24" s="155">
        <v>21527</v>
      </c>
      <c r="C24" s="158">
        <v>708</v>
      </c>
      <c r="D24" s="158">
        <v>284.52621080590529</v>
      </c>
      <c r="E24" s="157">
        <v>40.187317910438601</v>
      </c>
    </row>
    <row r="25" spans="1:5" ht="16.5" customHeight="1" x14ac:dyDescent="0.2">
      <c r="A25" s="154">
        <v>2008</v>
      </c>
      <c r="B25" s="155">
        <v>23280</v>
      </c>
      <c r="C25" s="158">
        <v>763</v>
      </c>
      <c r="D25" s="159">
        <v>289.65749557057114</v>
      </c>
      <c r="E25" s="157">
        <v>37.962974517768174</v>
      </c>
    </row>
    <row r="26" spans="1:5" ht="16.5" customHeight="1" x14ac:dyDescent="0.2">
      <c r="A26" s="154">
        <v>2009</v>
      </c>
      <c r="B26" s="155">
        <v>24091</v>
      </c>
      <c r="C26" s="158">
        <v>792</v>
      </c>
      <c r="D26" s="159">
        <v>361</v>
      </c>
      <c r="E26" s="157">
        <v>45.580808080808083</v>
      </c>
    </row>
    <row r="27" spans="1:5" ht="16.5" customHeight="1" x14ac:dyDescent="0.2">
      <c r="A27" s="154">
        <v>2010</v>
      </c>
      <c r="B27" s="155">
        <v>24526</v>
      </c>
      <c r="C27" s="158">
        <v>806</v>
      </c>
      <c r="D27" s="159">
        <v>344</v>
      </c>
      <c r="E27" s="157">
        <v>42.679900744416877</v>
      </c>
    </row>
    <row r="28" spans="1:5" ht="16.5" customHeight="1" x14ac:dyDescent="0.2">
      <c r="A28" s="154">
        <v>2011</v>
      </c>
      <c r="B28" s="155">
        <v>25093</v>
      </c>
      <c r="C28" s="158">
        <v>825</v>
      </c>
      <c r="D28" s="159">
        <v>353</v>
      </c>
      <c r="E28" s="157">
        <v>42.787878787878789</v>
      </c>
    </row>
    <row r="29" spans="1:5" ht="16.5" customHeight="1" x14ac:dyDescent="0.2">
      <c r="A29" s="154">
        <v>2012</v>
      </c>
      <c r="B29" s="155">
        <v>25903</v>
      </c>
      <c r="C29" s="158">
        <v>849</v>
      </c>
      <c r="D29" s="159">
        <v>333</v>
      </c>
      <c r="E29" s="157">
        <v>39.222614840989401</v>
      </c>
    </row>
    <row r="30" spans="1:5" ht="16.5" customHeight="1" x14ac:dyDescent="0.2">
      <c r="A30" s="154">
        <v>2013</v>
      </c>
      <c r="B30" s="155">
        <v>25903</v>
      </c>
      <c r="C30" s="158">
        <v>852</v>
      </c>
      <c r="D30" s="159">
        <v>335</v>
      </c>
      <c r="E30" s="157">
        <v>39.31924882629108</v>
      </c>
    </row>
    <row r="31" spans="1:5" ht="16.5" customHeight="1" x14ac:dyDescent="0.2">
      <c r="A31" s="154">
        <v>2014</v>
      </c>
      <c r="B31" s="155">
        <v>26357</v>
      </c>
      <c r="C31" s="158">
        <v>867</v>
      </c>
      <c r="D31" s="159">
        <v>326</v>
      </c>
      <c r="E31" s="157">
        <v>37.600922722029992</v>
      </c>
    </row>
    <row r="32" spans="1:5" ht="16.5" customHeight="1" x14ac:dyDescent="0.2">
      <c r="A32" s="154">
        <v>2015</v>
      </c>
      <c r="B32" s="155">
        <v>27156</v>
      </c>
      <c r="C32" s="158">
        <v>893</v>
      </c>
      <c r="D32" s="159">
        <v>336</v>
      </c>
      <c r="E32" s="157">
        <v>37.625979843225082</v>
      </c>
    </row>
    <row r="33" spans="1:5" ht="16.5" customHeight="1" x14ac:dyDescent="0.2">
      <c r="A33" s="154">
        <v>2016</v>
      </c>
      <c r="B33" s="155">
        <v>28250</v>
      </c>
      <c r="C33" s="158">
        <v>926</v>
      </c>
      <c r="D33" s="159">
        <v>350</v>
      </c>
      <c r="E33" s="157">
        <v>37.796976241900651</v>
      </c>
    </row>
    <row r="34" spans="1:5" ht="16.5" customHeight="1" x14ac:dyDescent="0.2">
      <c r="A34" s="154">
        <v>2017</v>
      </c>
      <c r="B34" s="155">
        <v>30156</v>
      </c>
      <c r="C34" s="158">
        <v>991</v>
      </c>
      <c r="D34" s="159">
        <v>370</v>
      </c>
      <c r="E34" s="157">
        <v>37.336024217961658</v>
      </c>
    </row>
    <row r="35" spans="1:5" ht="16.5" customHeight="1" x14ac:dyDescent="0.2">
      <c r="A35" s="154">
        <v>2018</v>
      </c>
      <c r="B35" s="155">
        <v>32510</v>
      </c>
      <c r="C35" s="158">
        <v>1069</v>
      </c>
      <c r="D35" s="159">
        <v>446</v>
      </c>
      <c r="E35" s="157">
        <v>41.721234798877454</v>
      </c>
    </row>
    <row r="36" spans="1:5" ht="16.5" customHeight="1" x14ac:dyDescent="0.2">
      <c r="A36" s="160">
        <v>2019</v>
      </c>
      <c r="B36" s="161">
        <v>34835</v>
      </c>
      <c r="C36" s="161">
        <v>1146</v>
      </c>
      <c r="D36" s="161">
        <v>491</v>
      </c>
      <c r="E36" s="162">
        <v>42.844677137870853</v>
      </c>
    </row>
    <row r="37" spans="1:5" ht="24.75" customHeight="1" x14ac:dyDescent="0.2">
      <c r="A37" s="163" t="s">
        <v>185</v>
      </c>
      <c r="B37" s="164"/>
      <c r="C37" s="164"/>
      <c r="D37" s="164"/>
      <c r="E37" s="164"/>
    </row>
    <row r="38" spans="1:5" ht="16.5" customHeight="1" x14ac:dyDescent="0.2">
      <c r="A38" s="165" t="s">
        <v>186</v>
      </c>
      <c r="B38" s="164"/>
      <c r="C38" s="164"/>
      <c r="D38" s="164"/>
      <c r="E38" s="164"/>
    </row>
    <row r="39" spans="1:5" ht="16.5" customHeight="1" x14ac:dyDescent="0.2">
      <c r="A39" s="431" t="s">
        <v>187</v>
      </c>
      <c r="B39" s="431"/>
      <c r="C39" s="431"/>
      <c r="D39" s="431"/>
      <c r="E39" s="431"/>
    </row>
    <row r="40" spans="1:5" ht="16.5" customHeight="1" x14ac:dyDescent="0.2">
      <c r="A40" s="431"/>
      <c r="B40" s="431"/>
      <c r="C40" s="431"/>
      <c r="D40" s="431"/>
      <c r="E40" s="431"/>
    </row>
    <row r="41" spans="1:5" ht="16.5" customHeight="1" x14ac:dyDescent="0.2">
      <c r="A41" s="166"/>
      <c r="B41" s="166"/>
      <c r="C41" s="166"/>
      <c r="D41" s="166"/>
      <c r="E41" s="166"/>
    </row>
  </sheetData>
  <mergeCells count="5">
    <mergeCell ref="A3:A4"/>
    <mergeCell ref="B3:C3"/>
    <mergeCell ref="D3:D4"/>
    <mergeCell ref="E3:E4"/>
    <mergeCell ref="A39:E40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>
      <selection activeCell="H1" sqref="H1"/>
    </sheetView>
  </sheetViews>
  <sheetFormatPr defaultRowHeight="12" x14ac:dyDescent="0.2"/>
  <cols>
    <col min="1" max="2" width="10.7109375" customWidth="1"/>
    <col min="3" max="5" width="13.5703125" customWidth="1"/>
    <col min="6" max="6" width="11.42578125" customWidth="1"/>
    <col min="7" max="7" width="11.5703125" customWidth="1"/>
    <col min="9" max="9" width="11.42578125" bestFit="1" customWidth="1"/>
  </cols>
  <sheetData>
    <row r="1" spans="1:10" ht="15.75" customHeight="1" x14ac:dyDescent="0.2">
      <c r="A1" s="167" t="s">
        <v>188</v>
      </c>
      <c r="B1" s="167"/>
      <c r="C1" s="167"/>
      <c r="D1" s="167"/>
      <c r="E1" s="167"/>
      <c r="F1" s="167"/>
      <c r="G1" s="167"/>
      <c r="H1" s="221" t="s">
        <v>643</v>
      </c>
    </row>
    <row r="2" spans="1:10" ht="15.75" customHeight="1" x14ac:dyDescent="0.2">
      <c r="A2" s="2" t="s">
        <v>189</v>
      </c>
      <c r="B2" s="168"/>
      <c r="C2" s="169"/>
      <c r="D2" s="170"/>
      <c r="E2" s="169"/>
      <c r="F2" s="169"/>
      <c r="G2" s="169"/>
    </row>
    <row r="3" spans="1:10" ht="73.5" customHeight="1" x14ac:dyDescent="0.2">
      <c r="A3" s="38" t="s">
        <v>3</v>
      </c>
      <c r="B3" s="38" t="s">
        <v>190</v>
      </c>
      <c r="C3" s="171" t="s">
        <v>191</v>
      </c>
      <c r="D3" s="38" t="s">
        <v>192</v>
      </c>
      <c r="E3" s="38" t="s">
        <v>193</v>
      </c>
      <c r="F3" s="38" t="s">
        <v>194</v>
      </c>
      <c r="G3" s="38" t="s">
        <v>195</v>
      </c>
    </row>
    <row r="4" spans="1:10" ht="15.75" customHeight="1" x14ac:dyDescent="0.2">
      <c r="A4" s="172">
        <v>2000</v>
      </c>
      <c r="B4" s="173">
        <v>4517546</v>
      </c>
      <c r="C4" s="173">
        <v>3812185</v>
      </c>
      <c r="D4" s="174">
        <v>84.386191086930822</v>
      </c>
      <c r="E4" s="173">
        <v>106730462</v>
      </c>
      <c r="F4" s="174">
        <v>28</v>
      </c>
      <c r="G4" s="175">
        <v>6.46</v>
      </c>
      <c r="I4" s="23"/>
      <c r="J4" s="24"/>
    </row>
    <row r="5" spans="1:10" ht="15.75" customHeight="1" x14ac:dyDescent="0.2">
      <c r="A5" s="176">
        <v>2001</v>
      </c>
      <c r="B5" s="177">
        <v>4483455</v>
      </c>
      <c r="C5" s="177">
        <v>3863031</v>
      </c>
      <c r="D5" s="138">
        <v>86.161921999886246</v>
      </c>
      <c r="E5" s="177">
        <v>110431135</v>
      </c>
      <c r="F5" s="138">
        <v>28.6</v>
      </c>
      <c r="G5" s="178">
        <v>6.75</v>
      </c>
      <c r="I5" s="24"/>
      <c r="J5" s="24"/>
    </row>
    <row r="6" spans="1:10" ht="15.75" customHeight="1" x14ac:dyDescent="0.2">
      <c r="A6" s="176">
        <v>2002</v>
      </c>
      <c r="B6" s="177">
        <v>4466699</v>
      </c>
      <c r="C6" s="177">
        <v>3589680</v>
      </c>
      <c r="D6" s="138">
        <v>80.365388399800381</v>
      </c>
      <c r="E6" s="177">
        <v>110410839</v>
      </c>
      <c r="F6" s="138">
        <v>30.8</v>
      </c>
      <c r="G6" s="178">
        <v>6.77</v>
      </c>
      <c r="I6" s="24"/>
      <c r="J6" s="24"/>
    </row>
    <row r="7" spans="1:10" ht="15.75" customHeight="1" x14ac:dyDescent="0.2">
      <c r="A7" s="176">
        <v>2003</v>
      </c>
      <c r="B7" s="177">
        <v>4435434</v>
      </c>
      <c r="C7" s="177">
        <v>3621995</v>
      </c>
      <c r="D7" s="138">
        <v>81.660441796676494</v>
      </c>
      <c r="E7" s="177">
        <v>110306289</v>
      </c>
      <c r="F7" s="138">
        <v>30.5</v>
      </c>
      <c r="G7" s="178">
        <v>6.81</v>
      </c>
      <c r="I7" s="24"/>
      <c r="J7" s="24"/>
    </row>
    <row r="8" spans="1:10" ht="15.75" customHeight="1" x14ac:dyDescent="0.2">
      <c r="A8" s="176">
        <v>2004</v>
      </c>
      <c r="B8" s="177">
        <v>4389251</v>
      </c>
      <c r="C8" s="177">
        <v>2705662</v>
      </c>
      <c r="D8" s="138">
        <v>61.642909006570825</v>
      </c>
      <c r="E8" s="177">
        <v>99346161</v>
      </c>
      <c r="F8" s="138">
        <v>34.799999999999997</v>
      </c>
      <c r="G8" s="178">
        <v>5.86</v>
      </c>
      <c r="I8" s="24"/>
      <c r="J8" s="24"/>
    </row>
    <row r="9" spans="1:10" ht="15.75" customHeight="1" x14ac:dyDescent="0.2">
      <c r="A9" s="176">
        <v>2005</v>
      </c>
      <c r="B9" s="177">
        <v>4442703</v>
      </c>
      <c r="C9" s="177">
        <v>3029448</v>
      </c>
      <c r="D9" s="138">
        <v>68.189298271795352</v>
      </c>
      <c r="E9" s="177">
        <v>99346161</v>
      </c>
      <c r="F9" s="138">
        <v>32.793486140049275</v>
      </c>
      <c r="G9" s="178">
        <v>6.1264789254131689</v>
      </c>
      <c r="I9" s="24"/>
      <c r="J9" s="24"/>
    </row>
    <row r="10" spans="1:10" ht="15.75" customHeight="1" x14ac:dyDescent="0.2">
      <c r="A10" s="176">
        <v>2006</v>
      </c>
      <c r="B10" s="177">
        <v>4497033</v>
      </c>
      <c r="C10" s="177">
        <v>2706725</v>
      </c>
      <c r="D10" s="138">
        <v>60.2</v>
      </c>
      <c r="E10" s="177">
        <v>95428077</v>
      </c>
      <c r="F10" s="138">
        <v>35.299999999999997</v>
      </c>
      <c r="G10" s="178">
        <v>5.81</v>
      </c>
      <c r="I10" s="24"/>
      <c r="J10" s="24"/>
    </row>
    <row r="11" spans="1:10" ht="15.75" customHeight="1" x14ac:dyDescent="0.2">
      <c r="A11" s="176">
        <v>2007</v>
      </c>
      <c r="B11" s="177">
        <v>4597021</v>
      </c>
      <c r="C11" s="177">
        <v>2726634</v>
      </c>
      <c r="D11" s="138">
        <v>59.31</v>
      </c>
      <c r="E11" s="177">
        <v>94274008</v>
      </c>
      <c r="F11" s="138">
        <v>34.58</v>
      </c>
      <c r="G11" s="178">
        <v>5.6189999999999998</v>
      </c>
      <c r="I11" s="24"/>
      <c r="J11" s="24"/>
    </row>
    <row r="12" spans="1:10" ht="15.75" customHeight="1" x14ac:dyDescent="0.2">
      <c r="A12" s="176">
        <v>2008</v>
      </c>
      <c r="B12" s="177">
        <v>4572443</v>
      </c>
      <c r="C12" s="177">
        <v>2221739</v>
      </c>
      <c r="D12" s="138">
        <v>48.6</v>
      </c>
      <c r="E12" s="177">
        <v>86756565</v>
      </c>
      <c r="F12" s="138">
        <v>39.1</v>
      </c>
      <c r="G12" s="178">
        <v>5.2</v>
      </c>
      <c r="I12" s="24"/>
      <c r="J12" s="24"/>
    </row>
    <row r="13" spans="1:10" ht="15.75" customHeight="1" x14ac:dyDescent="0.2">
      <c r="A13" s="176">
        <v>2009</v>
      </c>
      <c r="B13" s="177">
        <v>4253139</v>
      </c>
      <c r="C13" s="177">
        <v>1441516</v>
      </c>
      <c r="D13" s="138">
        <v>33.89</v>
      </c>
      <c r="E13" s="177">
        <v>64955994</v>
      </c>
      <c r="F13" s="138">
        <v>45.6</v>
      </c>
      <c r="G13" s="178">
        <v>4.1840000000000002</v>
      </c>
      <c r="I13" s="24"/>
      <c r="J13" s="24"/>
    </row>
    <row r="14" spans="1:10" ht="15.75" customHeight="1" x14ac:dyDescent="0.2">
      <c r="A14" s="176">
        <v>2010</v>
      </c>
      <c r="B14" s="177">
        <v>4310960</v>
      </c>
      <c r="C14" s="177">
        <v>1324926</v>
      </c>
      <c r="D14" s="138">
        <v>30.73</v>
      </c>
      <c r="E14" s="177">
        <v>59208352</v>
      </c>
      <c r="F14" s="138">
        <v>44.69</v>
      </c>
      <c r="G14" s="178">
        <v>3.7629999999999999</v>
      </c>
      <c r="I14" s="24"/>
      <c r="J14" s="24"/>
    </row>
    <row r="15" spans="1:10" ht="15.75" customHeight="1" x14ac:dyDescent="0.2">
      <c r="A15" s="176">
        <v>2011</v>
      </c>
      <c r="B15" s="177">
        <v>4211549</v>
      </c>
      <c r="C15" s="177">
        <v>1268761</v>
      </c>
      <c r="D15" s="138">
        <v>30.1</v>
      </c>
      <c r="E15" s="177">
        <v>55924016</v>
      </c>
      <c r="F15" s="138">
        <v>44.1</v>
      </c>
      <c r="G15" s="178">
        <v>3.6</v>
      </c>
      <c r="I15" s="24"/>
      <c r="J15" s="24"/>
    </row>
    <row r="16" spans="1:10" ht="15.75" customHeight="1" x14ac:dyDescent="0.2">
      <c r="A16" s="176">
        <v>2012</v>
      </c>
      <c r="B16" s="177">
        <v>4471889</v>
      </c>
      <c r="C16" s="177">
        <v>1226869</v>
      </c>
      <c r="D16" s="138">
        <v>27.44</v>
      </c>
      <c r="E16" s="177">
        <v>56492864</v>
      </c>
      <c r="F16" s="138">
        <v>46.05</v>
      </c>
      <c r="G16" s="178">
        <v>3.452</v>
      </c>
      <c r="I16" s="24"/>
      <c r="J16" s="24"/>
    </row>
    <row r="17" spans="1:12" ht="15.75" customHeight="1" x14ac:dyDescent="0.2">
      <c r="A17" s="176">
        <v>2013</v>
      </c>
      <c r="B17" s="177">
        <v>4440326</v>
      </c>
      <c r="C17" s="177">
        <v>1331477</v>
      </c>
      <c r="D17" s="138">
        <v>29.99</v>
      </c>
      <c r="E17" s="177">
        <v>58586690</v>
      </c>
      <c r="F17" s="138">
        <v>44</v>
      </c>
      <c r="G17" s="178">
        <v>3.6150000000000002</v>
      </c>
      <c r="I17" s="24"/>
      <c r="J17" s="24"/>
      <c r="K17" s="24"/>
      <c r="L17" s="24"/>
    </row>
    <row r="18" spans="1:12" ht="15.75" customHeight="1" x14ac:dyDescent="0.2">
      <c r="A18" s="176">
        <v>2014</v>
      </c>
      <c r="B18" s="177">
        <v>4464057</v>
      </c>
      <c r="C18" s="177">
        <v>1314790</v>
      </c>
      <c r="D18" s="138">
        <v>29.5</v>
      </c>
      <c r="E18" s="177">
        <v>60234943</v>
      </c>
      <c r="F18" s="138">
        <v>45.8</v>
      </c>
      <c r="G18" s="178">
        <v>3.7</v>
      </c>
      <c r="I18" s="24"/>
      <c r="J18" s="24"/>
      <c r="K18" s="24"/>
      <c r="L18" s="24"/>
    </row>
    <row r="19" spans="1:12" ht="15.75" customHeight="1" x14ac:dyDescent="0.2">
      <c r="A19" s="176">
        <v>2015</v>
      </c>
      <c r="B19" s="177">
        <v>4507012</v>
      </c>
      <c r="C19" s="177">
        <v>1563458</v>
      </c>
      <c r="D19" s="138">
        <v>34.69</v>
      </c>
      <c r="E19" s="177">
        <v>66817403.000000007</v>
      </c>
      <c r="F19" s="138">
        <v>42.74</v>
      </c>
      <c r="G19" s="178">
        <v>4.0620000000000003</v>
      </c>
      <c r="I19" s="24"/>
      <c r="J19" s="24"/>
      <c r="K19" s="24"/>
      <c r="L19" s="24"/>
    </row>
    <row r="20" spans="1:12" ht="15.75" customHeight="1" x14ac:dyDescent="0.2">
      <c r="A20" s="176">
        <v>2016</v>
      </c>
      <c r="B20" s="177">
        <v>4571305</v>
      </c>
      <c r="C20" s="177">
        <v>1633347</v>
      </c>
      <c r="D20" s="138">
        <v>35.729999999999997</v>
      </c>
      <c r="E20" s="177">
        <v>70251956</v>
      </c>
      <c r="F20" s="138">
        <v>43.01</v>
      </c>
      <c r="G20" s="178">
        <v>4.1989157572</v>
      </c>
      <c r="I20" s="24"/>
      <c r="J20" s="24"/>
      <c r="K20" s="24"/>
      <c r="L20" s="24"/>
    </row>
    <row r="21" spans="1:12" ht="15.75" customHeight="1" x14ac:dyDescent="0.2">
      <c r="A21" s="176">
        <v>2017</v>
      </c>
      <c r="B21" s="177">
        <v>4671825</v>
      </c>
      <c r="C21" s="177">
        <v>1707513</v>
      </c>
      <c r="D21" s="138">
        <v>36.549164405772906</v>
      </c>
      <c r="E21" s="177">
        <v>72677477</v>
      </c>
      <c r="F21" s="138">
        <v>42.5633520799</v>
      </c>
      <c r="G21" s="178">
        <v>4.26</v>
      </c>
      <c r="J21" s="24"/>
      <c r="K21" s="24"/>
      <c r="L21" s="24"/>
    </row>
    <row r="22" spans="1:12" ht="15.75" customHeight="1" x14ac:dyDescent="0.2">
      <c r="A22" s="176">
        <v>2018</v>
      </c>
      <c r="B22" s="177">
        <v>4732737.2681</v>
      </c>
      <c r="C22" s="177">
        <v>1849455</v>
      </c>
      <c r="D22" s="138">
        <v>39.077914011099999</v>
      </c>
      <c r="E22" s="177">
        <v>77157655</v>
      </c>
      <c r="F22" s="138">
        <v>41.719130771000003</v>
      </c>
      <c r="G22" s="178">
        <v>4.4665660408000001</v>
      </c>
      <c r="J22" s="24"/>
      <c r="K22" s="24"/>
      <c r="L22" s="24"/>
    </row>
    <row r="23" spans="1:12" ht="15.75" customHeight="1" x14ac:dyDescent="0.2">
      <c r="A23" s="179">
        <v>2019</v>
      </c>
      <c r="B23" s="180">
        <v>4732889.4365999997</v>
      </c>
      <c r="C23" s="180">
        <v>1914813</v>
      </c>
      <c r="D23" s="140">
        <v>40.457589927900003</v>
      </c>
      <c r="E23" s="180">
        <v>81204872</v>
      </c>
      <c r="F23" s="140">
        <v>42.408774120499999</v>
      </c>
      <c r="G23" s="181">
        <v>4.7007035417000003</v>
      </c>
      <c r="J23" s="24"/>
      <c r="K23" s="24"/>
      <c r="L23" s="24"/>
    </row>
    <row r="24" spans="1:12" ht="15.75" customHeight="1" x14ac:dyDescent="0.2">
      <c r="D24" s="24"/>
    </row>
    <row r="25" spans="1:12" ht="15.75" customHeight="1" x14ac:dyDescent="0.2">
      <c r="D25" s="24"/>
    </row>
    <row r="26" spans="1:12" ht="15.75" customHeight="1" x14ac:dyDescent="0.2">
      <c r="D26" s="24"/>
    </row>
    <row r="27" spans="1:12" ht="15.75" customHeight="1" x14ac:dyDescent="0.2">
      <c r="D27" s="24"/>
    </row>
    <row r="28" spans="1:12" ht="15.75" customHeight="1" x14ac:dyDescent="0.2">
      <c r="D28" s="24"/>
    </row>
    <row r="29" spans="1:12" ht="15.75" customHeight="1" x14ac:dyDescent="0.2">
      <c r="D29" s="24"/>
    </row>
    <row r="30" spans="1:12" ht="15.75" customHeight="1" x14ac:dyDescent="0.2">
      <c r="D30" s="24"/>
    </row>
    <row r="31" spans="1:12" ht="15.75" customHeight="1" x14ac:dyDescent="0.2">
      <c r="D31" s="24"/>
    </row>
    <row r="32" spans="1:12" ht="15.75" customHeight="1" x14ac:dyDescent="0.2">
      <c r="D32" s="24"/>
    </row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>
      <selection activeCell="H1" sqref="H1"/>
    </sheetView>
  </sheetViews>
  <sheetFormatPr defaultRowHeight="12" x14ac:dyDescent="0.2"/>
  <cols>
    <col min="1" max="1" width="16" customWidth="1"/>
    <col min="2" max="2" width="10.7109375" customWidth="1"/>
    <col min="3" max="5" width="12.85546875" customWidth="1"/>
    <col min="6" max="7" width="12.140625" customWidth="1"/>
  </cols>
  <sheetData>
    <row r="1" spans="1:8" ht="15.75" customHeight="1" x14ac:dyDescent="0.2">
      <c r="A1" s="167" t="s">
        <v>196</v>
      </c>
      <c r="B1" s="167"/>
      <c r="C1" s="167"/>
      <c r="D1" s="167"/>
      <c r="E1" s="167"/>
      <c r="F1" s="167"/>
      <c r="G1" s="167"/>
      <c r="H1" s="221" t="s">
        <v>643</v>
      </c>
    </row>
    <row r="2" spans="1:8" ht="15.75" customHeight="1" x14ac:dyDescent="0.2">
      <c r="A2" s="2" t="s">
        <v>189</v>
      </c>
      <c r="B2" s="168"/>
      <c r="C2" s="169"/>
      <c r="D2" s="170"/>
      <c r="E2" s="169"/>
      <c r="F2" s="169"/>
      <c r="G2" s="169"/>
    </row>
    <row r="3" spans="1:8" ht="73.5" customHeight="1" x14ac:dyDescent="0.2">
      <c r="A3" s="38" t="s">
        <v>167</v>
      </c>
      <c r="B3" s="38" t="s">
        <v>190</v>
      </c>
      <c r="C3" s="171" t="s">
        <v>191</v>
      </c>
      <c r="D3" s="38" t="s">
        <v>192</v>
      </c>
      <c r="E3" s="38" t="s">
        <v>193</v>
      </c>
      <c r="F3" s="38" t="s">
        <v>194</v>
      </c>
      <c r="G3" s="38" t="s">
        <v>195</v>
      </c>
    </row>
    <row r="4" spans="1:8" ht="18.75" customHeight="1" x14ac:dyDescent="0.2">
      <c r="A4" s="182" t="s">
        <v>52</v>
      </c>
      <c r="B4" s="183">
        <v>4732889.4365999997</v>
      </c>
      <c r="C4" s="183">
        <v>1914813</v>
      </c>
      <c r="D4" s="184">
        <v>40.457589927900003</v>
      </c>
      <c r="E4" s="183">
        <v>81204872</v>
      </c>
      <c r="F4" s="184">
        <v>42.408774120499999</v>
      </c>
      <c r="G4" s="184">
        <v>4.7007035417000003</v>
      </c>
    </row>
    <row r="5" spans="1:8" ht="15.75" customHeight="1" x14ac:dyDescent="0.2">
      <c r="A5" s="137" t="s">
        <v>53</v>
      </c>
      <c r="B5" s="97">
        <v>1261777.4865999999</v>
      </c>
      <c r="C5" s="97">
        <v>422252</v>
      </c>
      <c r="D5" s="138">
        <v>33.464854499600001</v>
      </c>
      <c r="E5" s="97">
        <v>16393350</v>
      </c>
      <c r="F5" s="138">
        <v>38.823617176500001</v>
      </c>
      <c r="G5" s="138">
        <v>3.5595252053999999</v>
      </c>
    </row>
    <row r="6" spans="1:8" ht="15.75" customHeight="1" x14ac:dyDescent="0.2">
      <c r="A6" s="137" t="s">
        <v>54</v>
      </c>
      <c r="B6" s="97">
        <v>452439.66869999998</v>
      </c>
      <c r="C6" s="97">
        <v>196150</v>
      </c>
      <c r="D6" s="138">
        <v>43.353846616399998</v>
      </c>
      <c r="E6" s="97">
        <v>7929820</v>
      </c>
      <c r="F6" s="138">
        <v>40.427326026000003</v>
      </c>
      <c r="G6" s="138">
        <v>4.8018632647999997</v>
      </c>
    </row>
    <row r="7" spans="1:8" ht="15.75" customHeight="1" x14ac:dyDescent="0.2">
      <c r="A7" s="137" t="s">
        <v>55</v>
      </c>
      <c r="B7" s="97">
        <v>233654.0435</v>
      </c>
      <c r="C7" s="97">
        <v>102736</v>
      </c>
      <c r="D7" s="138">
        <v>43.969279735599997</v>
      </c>
      <c r="E7" s="97">
        <v>4557984</v>
      </c>
      <c r="F7" s="138">
        <v>44.3659866064</v>
      </c>
      <c r="G7" s="138">
        <v>5.3444944544000004</v>
      </c>
    </row>
    <row r="8" spans="1:8" ht="15.75" customHeight="1" x14ac:dyDescent="0.2">
      <c r="A8" s="137" t="s">
        <v>56</v>
      </c>
      <c r="B8" s="97">
        <v>227909.30170000001</v>
      </c>
      <c r="C8" s="97">
        <v>105839</v>
      </c>
      <c r="D8" s="138">
        <v>46.4390874837</v>
      </c>
      <c r="E8" s="97">
        <v>4186918</v>
      </c>
      <c r="F8" s="138">
        <v>39.559311784899997</v>
      </c>
      <c r="G8" s="138">
        <v>5.0331461391000003</v>
      </c>
    </row>
    <row r="9" spans="1:8" ht="15.75" customHeight="1" x14ac:dyDescent="0.2">
      <c r="A9" s="137" t="s">
        <v>57</v>
      </c>
      <c r="B9" s="97">
        <v>85398.031499999997</v>
      </c>
      <c r="C9" s="97">
        <v>38925</v>
      </c>
      <c r="D9" s="138">
        <v>45.580675943300001</v>
      </c>
      <c r="E9" s="97">
        <v>1569901</v>
      </c>
      <c r="F9" s="138">
        <v>40.331432241500003</v>
      </c>
      <c r="G9" s="138">
        <v>5.0365313515999999</v>
      </c>
    </row>
    <row r="10" spans="1:8" ht="15.75" customHeight="1" x14ac:dyDescent="0.2">
      <c r="A10" s="137" t="s">
        <v>58</v>
      </c>
      <c r="B10" s="97">
        <v>283030.4754</v>
      </c>
      <c r="C10" s="97">
        <v>125263</v>
      </c>
      <c r="D10" s="138">
        <v>44.257778185500001</v>
      </c>
      <c r="E10" s="97">
        <v>5257368</v>
      </c>
      <c r="F10" s="138">
        <v>41.970637778099999</v>
      </c>
      <c r="G10" s="138">
        <v>5.0891155537000001</v>
      </c>
    </row>
    <row r="11" spans="1:8" ht="15.75" customHeight="1" x14ac:dyDescent="0.2">
      <c r="A11" s="137" t="s">
        <v>59</v>
      </c>
      <c r="B11" s="97">
        <v>154753.715</v>
      </c>
      <c r="C11" s="97">
        <v>77049</v>
      </c>
      <c r="D11" s="138">
        <v>49.788142404200002</v>
      </c>
      <c r="E11" s="97">
        <v>2989660</v>
      </c>
      <c r="F11" s="138">
        <v>38.802061026099999</v>
      </c>
      <c r="G11" s="138">
        <v>5.2928288765999998</v>
      </c>
    </row>
    <row r="12" spans="1:8" ht="15.75" customHeight="1" x14ac:dyDescent="0.2">
      <c r="A12" s="137" t="s">
        <v>60</v>
      </c>
      <c r="B12" s="97">
        <v>200994.2126</v>
      </c>
      <c r="C12" s="97">
        <v>91839</v>
      </c>
      <c r="D12" s="138">
        <v>45.692360397800002</v>
      </c>
      <c r="E12" s="97">
        <v>3597263</v>
      </c>
      <c r="F12" s="138">
        <v>39.169230936700004</v>
      </c>
      <c r="G12" s="138">
        <v>4.9033825109000002</v>
      </c>
    </row>
    <row r="13" spans="1:8" ht="15.75" customHeight="1" x14ac:dyDescent="0.2">
      <c r="A13" s="137" t="s">
        <v>61</v>
      </c>
      <c r="B13" s="97">
        <v>203986.2219</v>
      </c>
      <c r="C13" s="97">
        <v>87439</v>
      </c>
      <c r="D13" s="138">
        <v>42.8651500016</v>
      </c>
      <c r="E13" s="97">
        <v>3687819</v>
      </c>
      <c r="F13" s="138">
        <v>42.175905488399998</v>
      </c>
      <c r="G13" s="138">
        <v>4.9530863429999998</v>
      </c>
    </row>
    <row r="14" spans="1:8" ht="15.75" customHeight="1" x14ac:dyDescent="0.2">
      <c r="A14" s="137" t="s">
        <v>62</v>
      </c>
      <c r="B14" s="97">
        <v>179387.9124</v>
      </c>
      <c r="C14" s="97">
        <v>76846</v>
      </c>
      <c r="D14" s="138">
        <v>42.837891902499997</v>
      </c>
      <c r="E14" s="97">
        <v>3501842</v>
      </c>
      <c r="F14" s="138">
        <v>45.569606745999998</v>
      </c>
      <c r="G14" s="138">
        <v>5.3482353090999997</v>
      </c>
    </row>
    <row r="15" spans="1:8" ht="15.75" customHeight="1" x14ac:dyDescent="0.2">
      <c r="A15" s="137" t="s">
        <v>63</v>
      </c>
      <c r="B15" s="97">
        <v>507366.08840000001</v>
      </c>
      <c r="C15" s="97">
        <v>197199</v>
      </c>
      <c r="D15" s="138">
        <v>38.867201515600001</v>
      </c>
      <c r="E15" s="97">
        <v>8541519</v>
      </c>
      <c r="F15" s="138">
        <v>43.314210518300001</v>
      </c>
      <c r="G15" s="138">
        <v>4.6123346539999996</v>
      </c>
    </row>
    <row r="16" spans="1:8" ht="15.75" customHeight="1" x14ac:dyDescent="0.2">
      <c r="A16" s="137" t="s">
        <v>64</v>
      </c>
      <c r="B16" s="97">
        <v>239277.45019999999</v>
      </c>
      <c r="C16" s="97">
        <v>94576</v>
      </c>
      <c r="D16" s="138">
        <v>39.525663584699998</v>
      </c>
      <c r="E16" s="97">
        <v>4362674</v>
      </c>
      <c r="F16" s="138">
        <v>46.128764168499998</v>
      </c>
      <c r="G16" s="138">
        <v>4.9952603126000001</v>
      </c>
    </row>
    <row r="17" spans="1:8" ht="15.75" customHeight="1" x14ac:dyDescent="0.2">
      <c r="A17" s="137" t="s">
        <v>65</v>
      </c>
      <c r="B17" s="97">
        <v>226682.5202</v>
      </c>
      <c r="C17" s="97">
        <v>93537</v>
      </c>
      <c r="D17" s="138">
        <v>41.2634374796</v>
      </c>
      <c r="E17" s="97">
        <v>4634352</v>
      </c>
      <c r="F17" s="138">
        <v>49.545655729800004</v>
      </c>
      <c r="G17" s="138">
        <v>5.6011618289999996</v>
      </c>
    </row>
    <row r="18" spans="1:8" ht="15.75" customHeight="1" x14ac:dyDescent="0.2">
      <c r="A18" s="146" t="s">
        <v>66</v>
      </c>
      <c r="B18" s="102">
        <v>476232.30849999998</v>
      </c>
      <c r="C18" s="102">
        <v>205163</v>
      </c>
      <c r="D18" s="140">
        <v>43.080445475499999</v>
      </c>
      <c r="E18" s="102">
        <v>9994402</v>
      </c>
      <c r="F18" s="140">
        <v>48.714446561999999</v>
      </c>
      <c r="G18" s="140">
        <v>5.7496987917000002</v>
      </c>
    </row>
    <row r="19" spans="1:8" ht="15.75" customHeight="1" x14ac:dyDescent="0.2"/>
    <row r="20" spans="1:8" ht="15.75" customHeight="1" x14ac:dyDescent="0.2">
      <c r="A20" s="185"/>
      <c r="D20" s="24"/>
      <c r="E20" s="24"/>
      <c r="F20" s="24"/>
      <c r="G20" s="186"/>
    </row>
    <row r="21" spans="1:8" ht="15.75" customHeight="1" x14ac:dyDescent="0.2">
      <c r="B21" s="187"/>
      <c r="C21" s="187"/>
      <c r="D21" s="188"/>
      <c r="E21" s="187"/>
      <c r="F21" s="188"/>
      <c r="G21" s="189"/>
      <c r="H21" s="25"/>
    </row>
    <row r="22" spans="1:8" ht="15.75" customHeight="1" x14ac:dyDescent="0.2">
      <c r="B22" s="190"/>
      <c r="C22" s="190"/>
      <c r="D22" s="190"/>
      <c r="E22" s="190"/>
      <c r="F22" s="190"/>
      <c r="G22" s="190"/>
      <c r="H22" s="25"/>
    </row>
    <row r="23" spans="1:8" ht="15.75" customHeight="1" x14ac:dyDescent="0.2">
      <c r="B23" s="25"/>
      <c r="C23" s="25"/>
      <c r="D23" s="191"/>
      <c r="E23" s="191"/>
      <c r="F23" s="191"/>
      <c r="G23" s="192"/>
      <c r="H23" s="25"/>
    </row>
    <row r="24" spans="1:8" ht="15.75" customHeight="1" x14ac:dyDescent="0.2">
      <c r="D24" s="24"/>
      <c r="E24" s="24"/>
      <c r="F24" s="24"/>
      <c r="G24" s="186"/>
    </row>
    <row r="25" spans="1:8" ht="15.75" customHeight="1" x14ac:dyDescent="0.2">
      <c r="D25" s="24"/>
      <c r="E25" s="24"/>
      <c r="F25" s="24"/>
      <c r="G25" s="186"/>
    </row>
    <row r="26" spans="1:8" ht="15.75" customHeight="1" x14ac:dyDescent="0.2">
      <c r="D26" s="24"/>
      <c r="E26" s="24"/>
      <c r="F26" s="24"/>
      <c r="G26" s="186"/>
    </row>
    <row r="27" spans="1:8" ht="15.75" customHeight="1" x14ac:dyDescent="0.2">
      <c r="D27" s="24"/>
      <c r="E27" s="24"/>
      <c r="F27" s="24"/>
      <c r="G27" s="186"/>
    </row>
    <row r="28" spans="1:8" ht="15.75" customHeight="1" x14ac:dyDescent="0.2">
      <c r="D28" s="24"/>
      <c r="E28" s="24"/>
      <c r="F28" s="24"/>
      <c r="G28" s="186"/>
    </row>
    <row r="29" spans="1:8" ht="15.75" customHeight="1" x14ac:dyDescent="0.2">
      <c r="D29" s="24"/>
      <c r="E29" s="24"/>
      <c r="F29" s="24"/>
      <c r="G29" s="186"/>
    </row>
    <row r="30" spans="1:8" ht="15.75" customHeight="1" x14ac:dyDescent="0.2">
      <c r="D30" s="24"/>
      <c r="E30" s="24"/>
      <c r="F30" s="24"/>
      <c r="G30" s="186"/>
    </row>
    <row r="31" spans="1:8" ht="15.75" customHeight="1" x14ac:dyDescent="0.2">
      <c r="D31" s="24"/>
      <c r="E31" s="24"/>
      <c r="F31" s="24"/>
      <c r="G31" s="186"/>
    </row>
    <row r="32" spans="1:8" ht="15.75" customHeight="1" x14ac:dyDescent="0.2">
      <c r="D32" s="24"/>
      <c r="E32" s="24"/>
      <c r="F32" s="24"/>
      <c r="G32" s="186"/>
    </row>
    <row r="33" spans="4:7" ht="15.75" customHeight="1" x14ac:dyDescent="0.2">
      <c r="D33" s="24"/>
      <c r="E33" s="24"/>
      <c r="F33" s="24"/>
      <c r="G33" s="186"/>
    </row>
    <row r="34" spans="4:7" ht="15.75" customHeight="1" x14ac:dyDescent="0.2">
      <c r="D34" s="24"/>
      <c r="E34" s="24"/>
      <c r="F34" s="24"/>
      <c r="G34" s="186"/>
    </row>
    <row r="35" spans="4:7" ht="15.75" customHeight="1" x14ac:dyDescent="0.2"/>
    <row r="36" spans="4:7" ht="15.75" customHeight="1" x14ac:dyDescent="0.2"/>
    <row r="37" spans="4:7" ht="15.75" customHeight="1" x14ac:dyDescent="0.2"/>
    <row r="38" spans="4:7" ht="15.75" customHeight="1" x14ac:dyDescent="0.2"/>
    <row r="39" spans="4:7" ht="15.75" customHeight="1" x14ac:dyDescent="0.2"/>
    <row r="40" spans="4:7" ht="15.75" customHeight="1" x14ac:dyDescent="0.2"/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/>
  </sheetViews>
  <sheetFormatPr defaultRowHeight="12" x14ac:dyDescent="0.2"/>
  <cols>
    <col min="1" max="1" width="4.5703125" customWidth="1"/>
    <col min="2" max="2" width="34.7109375" customWidth="1"/>
    <col min="3" max="5" width="13.5703125" customWidth="1"/>
    <col min="6" max="6" width="14.28515625" customWidth="1"/>
  </cols>
  <sheetData>
    <row r="1" spans="1:7" ht="15.75" customHeight="1" x14ac:dyDescent="0.2">
      <c r="A1" s="193" t="s">
        <v>197</v>
      </c>
      <c r="B1" s="194"/>
      <c r="C1" s="194"/>
      <c r="D1" s="195"/>
      <c r="E1" s="195"/>
      <c r="F1" s="193"/>
      <c r="G1" s="221" t="s">
        <v>643</v>
      </c>
    </row>
    <row r="2" spans="1:7" ht="15.75" customHeight="1" x14ac:dyDescent="0.2">
      <c r="A2" s="2" t="s">
        <v>198</v>
      </c>
      <c r="B2" s="194"/>
      <c r="C2" s="194"/>
      <c r="D2" s="195"/>
      <c r="E2" s="195"/>
      <c r="F2" s="193"/>
    </row>
    <row r="3" spans="1:7" ht="45.75" customHeight="1" x14ac:dyDescent="0.2">
      <c r="A3" s="432" t="s">
        <v>199</v>
      </c>
      <c r="B3" s="432"/>
      <c r="C3" s="196" t="s">
        <v>200</v>
      </c>
      <c r="D3" s="196" t="s">
        <v>201</v>
      </c>
      <c r="E3" s="196" t="s">
        <v>202</v>
      </c>
      <c r="F3" s="196" t="s">
        <v>203</v>
      </c>
    </row>
    <row r="4" spans="1:7" ht="15.75" customHeight="1" x14ac:dyDescent="0.2">
      <c r="A4" s="433" t="s">
        <v>49</v>
      </c>
      <c r="B4" s="434"/>
      <c r="C4" s="197">
        <v>38088.170538270548</v>
      </c>
      <c r="D4" s="197">
        <v>73152.589000000007</v>
      </c>
      <c r="E4" s="198">
        <v>40.6</v>
      </c>
      <c r="F4" s="199">
        <v>4234.5813216116521</v>
      </c>
    </row>
    <row r="5" spans="1:7" ht="15.75" customHeight="1" x14ac:dyDescent="0.2">
      <c r="A5" s="200" t="s">
        <v>11</v>
      </c>
      <c r="B5" s="201" t="s">
        <v>204</v>
      </c>
      <c r="C5" s="177">
        <v>1493.3794872414114</v>
      </c>
      <c r="D5" s="177">
        <v>1177.0840000000001</v>
      </c>
      <c r="E5" s="202">
        <v>16.7</v>
      </c>
      <c r="F5" s="203">
        <v>68.137819706803938</v>
      </c>
    </row>
    <row r="6" spans="1:7" ht="15.75" customHeight="1" x14ac:dyDescent="0.2">
      <c r="A6" s="200" t="s">
        <v>51</v>
      </c>
      <c r="B6" s="201" t="s">
        <v>205</v>
      </c>
      <c r="C6" s="177">
        <v>578.44157077261059</v>
      </c>
      <c r="D6" s="177">
        <v>3361.7979999999998</v>
      </c>
      <c r="E6" s="202">
        <v>122.8</v>
      </c>
      <c r="F6" s="203">
        <v>194.60428144014708</v>
      </c>
    </row>
    <row r="7" spans="1:7" ht="31.5" customHeight="1" x14ac:dyDescent="0.2">
      <c r="A7" s="200" t="s">
        <v>50</v>
      </c>
      <c r="B7" s="201" t="s">
        <v>206</v>
      </c>
      <c r="C7" s="177">
        <v>41.37007691028132</v>
      </c>
      <c r="D7" s="177">
        <v>155.309</v>
      </c>
      <c r="E7" s="202">
        <v>79.3</v>
      </c>
      <c r="F7" s="203">
        <v>8.9903665675890707</v>
      </c>
    </row>
    <row r="8" spans="1:7" ht="15.75" customHeight="1" x14ac:dyDescent="0.2">
      <c r="A8" s="200" t="s">
        <v>207</v>
      </c>
      <c r="B8" s="201" t="s">
        <v>208</v>
      </c>
      <c r="C8" s="177">
        <v>170.9315230869131</v>
      </c>
      <c r="D8" s="177">
        <v>592.28399999999999</v>
      </c>
      <c r="E8" s="202">
        <v>73.2</v>
      </c>
      <c r="F8" s="203">
        <v>34.2855228745142</v>
      </c>
    </row>
    <row r="9" spans="1:7" ht="15.75" customHeight="1" x14ac:dyDescent="0.2">
      <c r="A9" s="200" t="s">
        <v>209</v>
      </c>
      <c r="B9" s="201" t="s">
        <v>210</v>
      </c>
      <c r="C9" s="177">
        <v>993.62135181807946</v>
      </c>
      <c r="D9" s="177">
        <v>3936.877</v>
      </c>
      <c r="E9" s="202">
        <v>83.7</v>
      </c>
      <c r="F9" s="203">
        <v>227.89385909065385</v>
      </c>
    </row>
    <row r="10" spans="1:7" ht="15.75" customHeight="1" x14ac:dyDescent="0.2">
      <c r="A10" s="200" t="s">
        <v>211</v>
      </c>
      <c r="B10" s="201" t="s">
        <v>212</v>
      </c>
      <c r="C10" s="177">
        <v>581.99119943498408</v>
      </c>
      <c r="D10" s="177">
        <v>2233.02</v>
      </c>
      <c r="E10" s="202">
        <v>81.099999999999994</v>
      </c>
      <c r="F10" s="203">
        <v>129.2627494398763</v>
      </c>
    </row>
    <row r="11" spans="1:7" ht="15.75" customHeight="1" x14ac:dyDescent="0.2">
      <c r="A11" s="200" t="s">
        <v>213</v>
      </c>
      <c r="B11" s="201" t="s">
        <v>214</v>
      </c>
      <c r="C11" s="177">
        <v>295.50658614259169</v>
      </c>
      <c r="D11" s="177">
        <v>470.25</v>
      </c>
      <c r="E11" s="202">
        <v>33.6</v>
      </c>
      <c r="F11" s="203">
        <v>27.221345050246676</v>
      </c>
    </row>
    <row r="12" spans="1:7" ht="15.75" customHeight="1" x14ac:dyDescent="0.2">
      <c r="A12" s="200" t="s">
        <v>215</v>
      </c>
      <c r="B12" s="201" t="s">
        <v>216</v>
      </c>
      <c r="C12" s="177">
        <v>206.70248335714103</v>
      </c>
      <c r="D12" s="177">
        <v>277.714</v>
      </c>
      <c r="E12" s="202">
        <v>28.4</v>
      </c>
      <c r="F12" s="203">
        <v>16.076020455681455</v>
      </c>
    </row>
    <row r="13" spans="1:7" ht="15.75" customHeight="1" x14ac:dyDescent="0.2">
      <c r="A13" s="200" t="s">
        <v>217</v>
      </c>
      <c r="B13" s="201" t="s">
        <v>218</v>
      </c>
      <c r="C13" s="177">
        <v>1069.1988620877812</v>
      </c>
      <c r="D13" s="177">
        <v>3981.924</v>
      </c>
      <c r="E13" s="202">
        <v>78.7</v>
      </c>
      <c r="F13" s="203">
        <v>230.50149317992222</v>
      </c>
    </row>
    <row r="14" spans="1:7" ht="15.75" customHeight="1" x14ac:dyDescent="0.2">
      <c r="A14" s="200" t="s">
        <v>219</v>
      </c>
      <c r="B14" s="201" t="s">
        <v>220</v>
      </c>
      <c r="C14" s="177">
        <v>14114.443384924942</v>
      </c>
      <c r="D14" s="177">
        <v>10251.088</v>
      </c>
      <c r="E14" s="202">
        <v>15.3</v>
      </c>
      <c r="F14" s="203">
        <v>593.404367014233</v>
      </c>
    </row>
    <row r="15" spans="1:7" ht="15.75" customHeight="1" x14ac:dyDescent="0.2">
      <c r="A15" s="200" t="s">
        <v>221</v>
      </c>
      <c r="B15" s="201" t="s">
        <v>222</v>
      </c>
      <c r="C15" s="177">
        <v>2789.7334549790571</v>
      </c>
      <c r="D15" s="177">
        <v>3766.085</v>
      </c>
      <c r="E15" s="202">
        <v>28.5</v>
      </c>
      <c r="F15" s="203">
        <v>218.0072286519048</v>
      </c>
    </row>
    <row r="16" spans="1:7" ht="15.75" customHeight="1" x14ac:dyDescent="0.2">
      <c r="A16" s="200" t="s">
        <v>223</v>
      </c>
      <c r="B16" s="201" t="s">
        <v>224</v>
      </c>
      <c r="C16" s="177">
        <v>638.59509935461824</v>
      </c>
      <c r="D16" s="177">
        <v>980.78899999999999</v>
      </c>
      <c r="E16" s="202">
        <v>32.5</v>
      </c>
      <c r="F16" s="203">
        <v>56.774898012730212</v>
      </c>
    </row>
    <row r="17" spans="1:6" ht="31.5" customHeight="1" x14ac:dyDescent="0.2">
      <c r="A17" s="200" t="s">
        <v>225</v>
      </c>
      <c r="B17" s="201" t="s">
        <v>226</v>
      </c>
      <c r="C17" s="177">
        <v>7454.0089035639148</v>
      </c>
      <c r="D17" s="177">
        <v>23113.550999999999</v>
      </c>
      <c r="E17" s="202">
        <v>65.5</v>
      </c>
      <c r="F17" s="203">
        <v>1337.9733059170101</v>
      </c>
    </row>
    <row r="18" spans="1:6" ht="15.75" customHeight="1" x14ac:dyDescent="0.2">
      <c r="A18" s="200" t="s">
        <v>227</v>
      </c>
      <c r="B18" s="201" t="s">
        <v>228</v>
      </c>
      <c r="C18" s="177">
        <v>1569.3161861257581</v>
      </c>
      <c r="D18" s="177">
        <v>2401.7730000000001</v>
      </c>
      <c r="E18" s="202">
        <v>32.299999999999997</v>
      </c>
      <c r="F18" s="203">
        <v>139.0313483580353</v>
      </c>
    </row>
    <row r="19" spans="1:6" ht="15.75" customHeight="1" x14ac:dyDescent="0.2">
      <c r="A19" s="200" t="s">
        <v>229</v>
      </c>
      <c r="B19" s="201" t="s">
        <v>230</v>
      </c>
      <c r="C19" s="177">
        <v>709.35525643967037</v>
      </c>
      <c r="D19" s="177">
        <v>3342.9839999999999</v>
      </c>
      <c r="E19" s="202">
        <v>99.6</v>
      </c>
      <c r="F19" s="203">
        <v>193.51519609027926</v>
      </c>
    </row>
    <row r="20" spans="1:6" ht="31.5" customHeight="1" x14ac:dyDescent="0.2">
      <c r="A20" s="200" t="s">
        <v>231</v>
      </c>
      <c r="B20" s="201" t="s">
        <v>232</v>
      </c>
      <c r="C20" s="177">
        <v>12.465957802383032</v>
      </c>
      <c r="D20" s="177">
        <v>39.947000000000003</v>
      </c>
      <c r="E20" s="202">
        <v>67.7</v>
      </c>
      <c r="F20" s="203">
        <v>2.3124105703821454</v>
      </c>
    </row>
    <row r="21" spans="1:6" ht="31.5" customHeight="1" x14ac:dyDescent="0.2">
      <c r="A21" s="200" t="s">
        <v>233</v>
      </c>
      <c r="B21" s="201" t="s">
        <v>234</v>
      </c>
      <c r="C21" s="177">
        <v>588.39320827247911</v>
      </c>
      <c r="D21" s="177">
        <v>908.84900000000005</v>
      </c>
      <c r="E21" s="202">
        <v>32.6</v>
      </c>
      <c r="F21" s="203">
        <v>52.610509787499502</v>
      </c>
    </row>
    <row r="22" spans="1:6" ht="31.5" customHeight="1" x14ac:dyDescent="0.2">
      <c r="A22" s="200" t="s">
        <v>235</v>
      </c>
      <c r="B22" s="201" t="s">
        <v>236</v>
      </c>
      <c r="C22" s="177">
        <v>4111.9912604552137</v>
      </c>
      <c r="D22" s="177">
        <v>10287.136</v>
      </c>
      <c r="E22" s="202">
        <v>52.9</v>
      </c>
      <c r="F22" s="203">
        <v>595.49107631007837</v>
      </c>
    </row>
    <row r="23" spans="1:6" ht="31.5" customHeight="1" x14ac:dyDescent="0.2">
      <c r="A23" s="204" t="s">
        <v>237</v>
      </c>
      <c r="B23" s="205" t="s">
        <v>238</v>
      </c>
      <c r="C23" s="206">
        <v>627.16444991209414</v>
      </c>
      <c r="D23" s="206">
        <v>1807.3420000000001</v>
      </c>
      <c r="E23" s="207">
        <v>60.9</v>
      </c>
      <c r="F23" s="208">
        <v>104.62154217076645</v>
      </c>
    </row>
  </sheetData>
  <mergeCells count="2">
    <mergeCell ref="A3:B3"/>
    <mergeCell ref="A4:B4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>
      <selection activeCell="K1" sqref="K1"/>
    </sheetView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11" ht="15.75" customHeight="1" x14ac:dyDescent="0.2">
      <c r="A1" s="209" t="s">
        <v>239</v>
      </c>
      <c r="B1" s="210"/>
      <c r="C1" s="210"/>
      <c r="D1" s="210"/>
      <c r="E1" s="210"/>
      <c r="F1" s="210"/>
      <c r="G1" s="210"/>
      <c r="H1" s="210"/>
      <c r="I1" s="211"/>
      <c r="J1" s="211"/>
      <c r="K1" s="221" t="s">
        <v>643</v>
      </c>
    </row>
    <row r="2" spans="1:11" ht="15.75" customHeight="1" x14ac:dyDescent="0.2">
      <c r="A2" s="2" t="s">
        <v>198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1" ht="31.5" customHeight="1" x14ac:dyDescent="0.2">
      <c r="A3" s="435" t="s">
        <v>240</v>
      </c>
      <c r="B3" s="435" t="s">
        <v>200</v>
      </c>
      <c r="C3" s="435"/>
      <c r="D3" s="435"/>
      <c r="E3" s="382" t="s">
        <v>241</v>
      </c>
      <c r="F3" s="382"/>
      <c r="G3" s="382"/>
      <c r="H3" s="435" t="s">
        <v>242</v>
      </c>
      <c r="I3" s="435"/>
      <c r="J3" s="435"/>
    </row>
    <row r="4" spans="1:11" ht="15.75" customHeight="1" x14ac:dyDescent="0.2">
      <c r="A4" s="435"/>
      <c r="B4" s="213" t="s">
        <v>23</v>
      </c>
      <c r="C4" s="213" t="s">
        <v>29</v>
      </c>
      <c r="D4" s="213" t="s">
        <v>30</v>
      </c>
      <c r="E4" s="213" t="s">
        <v>23</v>
      </c>
      <c r="F4" s="213" t="s">
        <v>29</v>
      </c>
      <c r="G4" s="213" t="s">
        <v>30</v>
      </c>
      <c r="H4" s="213" t="s">
        <v>23</v>
      </c>
      <c r="I4" s="213" t="s">
        <v>29</v>
      </c>
      <c r="J4" s="213" t="s">
        <v>30</v>
      </c>
    </row>
    <row r="5" spans="1:11" ht="15.75" customHeight="1" x14ac:dyDescent="0.2">
      <c r="A5" s="214" t="s">
        <v>49</v>
      </c>
      <c r="B5" s="197">
        <v>38088.170538270548</v>
      </c>
      <c r="C5" s="197">
        <v>35565.381293512401</v>
      </c>
      <c r="D5" s="197">
        <v>40650.570844833972</v>
      </c>
      <c r="E5" s="197">
        <v>73152.589000000007</v>
      </c>
      <c r="F5" s="197">
        <v>32862.241000000002</v>
      </c>
      <c r="G5" s="197">
        <v>40290.347999999998</v>
      </c>
      <c r="H5" s="215">
        <v>40.6</v>
      </c>
      <c r="I5" s="215">
        <v>38.700000000000003</v>
      </c>
      <c r="J5" s="215">
        <v>42.2</v>
      </c>
    </row>
    <row r="6" spans="1:11" ht="15.75" customHeight="1" x14ac:dyDescent="0.2">
      <c r="A6" s="216" t="s">
        <v>243</v>
      </c>
      <c r="B6" s="177">
        <v>106538.4338609616</v>
      </c>
      <c r="C6" s="177">
        <v>122545.67676118882</v>
      </c>
      <c r="D6" s="177">
        <v>91940.980812915092</v>
      </c>
      <c r="E6" s="177">
        <v>420.57499999999999</v>
      </c>
      <c r="F6" s="177">
        <v>203.80500000000001</v>
      </c>
      <c r="G6" s="177">
        <v>216.77</v>
      </c>
      <c r="H6" s="202">
        <v>17.600000000000001</v>
      </c>
      <c r="I6" s="202">
        <v>15.5</v>
      </c>
      <c r="J6" s="202">
        <v>20.100000000000001</v>
      </c>
    </row>
    <row r="7" spans="1:11" ht="15.75" customHeight="1" x14ac:dyDescent="0.2">
      <c r="A7" s="216" t="s">
        <v>244</v>
      </c>
      <c r="B7" s="177">
        <v>77823.439450820151</v>
      </c>
      <c r="C7" s="177">
        <v>79290.870125534828</v>
      </c>
      <c r="D7" s="177">
        <v>76159.229651130459</v>
      </c>
      <c r="E7" s="177">
        <v>3869.2429999999999</v>
      </c>
      <c r="F7" s="177">
        <v>1770.6869999999999</v>
      </c>
      <c r="G7" s="177">
        <v>2098.556</v>
      </c>
      <c r="H7" s="202">
        <v>22.9</v>
      </c>
      <c r="I7" s="202">
        <v>19.3</v>
      </c>
      <c r="J7" s="202">
        <v>27</v>
      </c>
    </row>
    <row r="8" spans="1:11" ht="15.75" customHeight="1" x14ac:dyDescent="0.2">
      <c r="A8" s="216" t="s">
        <v>245</v>
      </c>
      <c r="B8" s="177">
        <v>48295.731263332309</v>
      </c>
      <c r="C8" s="177">
        <v>46570.107363070754</v>
      </c>
      <c r="D8" s="177">
        <v>50280.458112071487</v>
      </c>
      <c r="E8" s="177">
        <v>6126.9679999999998</v>
      </c>
      <c r="F8" s="177">
        <v>2522.4679999999998</v>
      </c>
      <c r="G8" s="177">
        <v>3604.5</v>
      </c>
      <c r="H8" s="202">
        <v>27.5</v>
      </c>
      <c r="I8" s="202">
        <v>21.9</v>
      </c>
      <c r="J8" s="202">
        <v>33.4</v>
      </c>
    </row>
    <row r="9" spans="1:11" ht="15.75" customHeight="1" x14ac:dyDescent="0.2">
      <c r="A9" s="216" t="s">
        <v>246</v>
      </c>
      <c r="B9" s="177">
        <v>39215.585344084939</v>
      </c>
      <c r="C9" s="177">
        <v>35733.870592845225</v>
      </c>
      <c r="D9" s="177">
        <v>43923.547340318786</v>
      </c>
      <c r="E9" s="177">
        <v>6220.2290000000003</v>
      </c>
      <c r="F9" s="177">
        <v>2630.3009999999999</v>
      </c>
      <c r="G9" s="177">
        <v>3589.9279999999999</v>
      </c>
      <c r="H9" s="202">
        <v>31.9</v>
      </c>
      <c r="I9" s="202">
        <v>25.7</v>
      </c>
      <c r="J9" s="202">
        <v>38.6</v>
      </c>
    </row>
    <row r="10" spans="1:11" ht="15.75" customHeight="1" x14ac:dyDescent="0.2">
      <c r="A10" s="216" t="s">
        <v>247</v>
      </c>
      <c r="B10" s="177">
        <v>32742.862928314888</v>
      </c>
      <c r="C10" s="177">
        <v>30681.92535109731</v>
      </c>
      <c r="D10" s="177">
        <v>34963.652283293464</v>
      </c>
      <c r="E10" s="177">
        <v>6807.3329999999996</v>
      </c>
      <c r="F10" s="177">
        <v>2967.0459999999998</v>
      </c>
      <c r="G10" s="177">
        <v>3840.2869999999998</v>
      </c>
      <c r="H10" s="202">
        <v>34.700000000000003</v>
      </c>
      <c r="I10" s="202">
        <v>31.1</v>
      </c>
      <c r="J10" s="202">
        <v>38.1</v>
      </c>
    </row>
    <row r="11" spans="1:11" ht="15.75" customHeight="1" x14ac:dyDescent="0.2">
      <c r="A11" s="216" t="s">
        <v>248</v>
      </c>
      <c r="B11" s="177">
        <v>30981.858547637494</v>
      </c>
      <c r="C11" s="177">
        <v>27682.301339868765</v>
      </c>
      <c r="D11" s="177">
        <v>34043.003582740064</v>
      </c>
      <c r="E11" s="177">
        <v>9218.6260000000002</v>
      </c>
      <c r="F11" s="177">
        <v>3888.431</v>
      </c>
      <c r="G11" s="177">
        <v>5330.1949999999997</v>
      </c>
      <c r="H11" s="202">
        <v>38.9</v>
      </c>
      <c r="I11" s="202">
        <v>38.1</v>
      </c>
      <c r="J11" s="202">
        <v>39.4</v>
      </c>
    </row>
    <row r="12" spans="1:11" ht="15.75" customHeight="1" x14ac:dyDescent="0.2">
      <c r="A12" s="216" t="s">
        <v>249</v>
      </c>
      <c r="B12" s="177">
        <v>32955.841725558894</v>
      </c>
      <c r="C12" s="177">
        <v>28241.017634813219</v>
      </c>
      <c r="D12" s="177">
        <v>37137.858027527924</v>
      </c>
      <c r="E12" s="177">
        <v>10084.415000000001</v>
      </c>
      <c r="F12" s="177">
        <v>4067.942</v>
      </c>
      <c r="G12" s="177">
        <v>6016.473</v>
      </c>
      <c r="H12" s="202">
        <v>44.8</v>
      </c>
      <c r="I12" s="202">
        <v>44.9</v>
      </c>
      <c r="J12" s="202">
        <v>44.8</v>
      </c>
    </row>
    <row r="13" spans="1:11" ht="15.75" customHeight="1" x14ac:dyDescent="0.2">
      <c r="A13" s="216" t="s">
        <v>250</v>
      </c>
      <c r="B13" s="177">
        <v>36335.407260803921</v>
      </c>
      <c r="C13" s="177">
        <v>31302.25677924159</v>
      </c>
      <c r="D13" s="177">
        <v>40697.017730244894</v>
      </c>
      <c r="E13" s="177">
        <v>10437.143</v>
      </c>
      <c r="F13" s="177">
        <v>4303.259</v>
      </c>
      <c r="G13" s="177">
        <v>6133.884</v>
      </c>
      <c r="H13" s="202">
        <v>50.2</v>
      </c>
      <c r="I13" s="202">
        <v>51.7</v>
      </c>
      <c r="J13" s="202">
        <v>49.1</v>
      </c>
    </row>
    <row r="14" spans="1:11" ht="15.75" customHeight="1" x14ac:dyDescent="0.2">
      <c r="A14" s="216" t="s">
        <v>251</v>
      </c>
      <c r="B14" s="177">
        <v>39070.238038197684</v>
      </c>
      <c r="C14" s="177">
        <v>35047.093470528387</v>
      </c>
      <c r="D14" s="177">
        <v>42450.419783143188</v>
      </c>
      <c r="E14" s="177">
        <v>11428.41</v>
      </c>
      <c r="F14" s="177">
        <v>4933.8919999999998</v>
      </c>
      <c r="G14" s="177">
        <v>6494.518</v>
      </c>
      <c r="H14" s="202">
        <v>58.1</v>
      </c>
      <c r="I14" s="202">
        <v>61.3</v>
      </c>
      <c r="J14" s="202">
        <v>55.9</v>
      </c>
    </row>
    <row r="15" spans="1:11" ht="15.75" customHeight="1" x14ac:dyDescent="0.2">
      <c r="A15" s="216" t="s">
        <v>252</v>
      </c>
      <c r="B15" s="177">
        <v>37438.625700230776</v>
      </c>
      <c r="C15" s="177">
        <v>38292.771912038748</v>
      </c>
      <c r="D15" s="177">
        <v>36273.386975491223</v>
      </c>
      <c r="E15" s="177">
        <v>7370.6989999999996</v>
      </c>
      <c r="F15" s="177">
        <v>4887.0010000000002</v>
      </c>
      <c r="G15" s="177">
        <v>2483.6979999999999</v>
      </c>
      <c r="H15" s="202">
        <v>71.599999999999994</v>
      </c>
      <c r="I15" s="202">
        <v>80.400000000000006</v>
      </c>
      <c r="J15" s="202">
        <v>58.9</v>
      </c>
    </row>
    <row r="16" spans="1:11" ht="15.75" customHeight="1" x14ac:dyDescent="0.2">
      <c r="A16" s="217" t="s">
        <v>253</v>
      </c>
      <c r="B16" s="206">
        <v>18673.238344166493</v>
      </c>
      <c r="C16" s="206">
        <v>19202.377779744835</v>
      </c>
      <c r="D16" s="206">
        <v>18086.989553725969</v>
      </c>
      <c r="E16" s="206">
        <v>1168.9480000000001</v>
      </c>
      <c r="F16" s="206">
        <v>687.40899999999999</v>
      </c>
      <c r="G16" s="206">
        <v>481.53899999999999</v>
      </c>
      <c r="H16" s="218">
        <v>46.3</v>
      </c>
      <c r="I16" s="218">
        <v>50.4</v>
      </c>
      <c r="J16" s="218">
        <v>41.5</v>
      </c>
    </row>
    <row r="17" ht="15.75" customHeight="1" x14ac:dyDescent="0.2"/>
    <row r="18" ht="15.75" customHeight="1" x14ac:dyDescent="0.2"/>
    <row r="19" ht="15.75" customHeight="1" x14ac:dyDescent="0.2"/>
  </sheetData>
  <mergeCells count="4">
    <mergeCell ref="A3:A4"/>
    <mergeCell ref="B3:D3"/>
    <mergeCell ref="E3:G3"/>
    <mergeCell ref="H3:J3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zoomScaleNormal="100" workbookViewId="0"/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26" ht="15.75" customHeight="1" x14ac:dyDescent="0.2">
      <c r="A1" s="209" t="s">
        <v>254</v>
      </c>
      <c r="B1" s="210"/>
      <c r="C1" s="210"/>
      <c r="D1" s="210"/>
      <c r="E1" s="210"/>
      <c r="F1" s="210"/>
      <c r="G1" s="210"/>
      <c r="H1" s="210"/>
      <c r="I1" s="211"/>
      <c r="J1" s="211"/>
      <c r="K1" s="221" t="s">
        <v>643</v>
      </c>
    </row>
    <row r="2" spans="1:26" ht="15.75" customHeight="1" x14ac:dyDescent="0.2">
      <c r="A2" s="2" t="s">
        <v>255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26" ht="31.5" customHeight="1" x14ac:dyDescent="0.2">
      <c r="A3" s="435" t="s">
        <v>3</v>
      </c>
      <c r="B3" s="436" t="s">
        <v>256</v>
      </c>
      <c r="C3" s="437"/>
      <c r="D3" s="438"/>
      <c r="E3" s="437" t="s">
        <v>257</v>
      </c>
      <c r="F3" s="439"/>
      <c r="G3" s="438"/>
      <c r="H3" s="440" t="s">
        <v>258</v>
      </c>
      <c r="I3" s="441"/>
      <c r="J3" s="442" t="s">
        <v>258</v>
      </c>
    </row>
    <row r="4" spans="1:26" ht="15.75" customHeight="1" x14ac:dyDescent="0.2">
      <c r="A4" s="435"/>
      <c r="B4" s="213" t="s">
        <v>23</v>
      </c>
      <c r="C4" s="213" t="s">
        <v>29</v>
      </c>
      <c r="D4" s="213" t="s">
        <v>30</v>
      </c>
      <c r="E4" s="213" t="s">
        <v>23</v>
      </c>
      <c r="F4" s="213" t="s">
        <v>29</v>
      </c>
      <c r="G4" s="213" t="s">
        <v>30</v>
      </c>
      <c r="H4" s="213" t="s">
        <v>23</v>
      </c>
      <c r="I4" s="213" t="s">
        <v>29</v>
      </c>
      <c r="J4" s="213" t="s">
        <v>30</v>
      </c>
    </row>
    <row r="5" spans="1:26" ht="15.75" customHeight="1" x14ac:dyDescent="0.2">
      <c r="A5" s="96">
        <v>2005</v>
      </c>
      <c r="B5" s="173">
        <v>164</v>
      </c>
      <c r="C5" s="173">
        <v>150</v>
      </c>
      <c r="D5" s="173">
        <v>13</v>
      </c>
      <c r="E5" s="173">
        <v>1340</v>
      </c>
      <c r="F5" s="173">
        <v>765</v>
      </c>
      <c r="G5" s="173">
        <v>575</v>
      </c>
      <c r="H5" s="219">
        <v>60</v>
      </c>
      <c r="I5" s="219">
        <v>52</v>
      </c>
      <c r="J5" s="219">
        <v>8</v>
      </c>
      <c r="X5" s="79"/>
      <c r="Y5" s="79"/>
      <c r="Z5" s="79"/>
    </row>
    <row r="6" spans="1:26" ht="15.75" customHeight="1" x14ac:dyDescent="0.2">
      <c r="A6" s="96">
        <v>2006</v>
      </c>
      <c r="B6" s="177">
        <v>152</v>
      </c>
      <c r="C6" s="177">
        <v>148</v>
      </c>
      <c r="D6" s="177">
        <v>4</v>
      </c>
      <c r="E6" s="177">
        <v>1150</v>
      </c>
      <c r="F6" s="177">
        <v>662</v>
      </c>
      <c r="G6" s="177">
        <v>488</v>
      </c>
      <c r="H6" s="203">
        <v>66</v>
      </c>
      <c r="I6" s="203">
        <v>46</v>
      </c>
      <c r="J6" s="203">
        <v>20</v>
      </c>
      <c r="W6" s="79"/>
      <c r="X6" s="79"/>
      <c r="Y6" s="79"/>
      <c r="Z6" s="79"/>
    </row>
    <row r="7" spans="1:26" ht="15.75" customHeight="1" x14ac:dyDescent="0.2">
      <c r="A7" s="96">
        <v>2007</v>
      </c>
      <c r="B7" s="177">
        <v>188</v>
      </c>
      <c r="C7" s="177">
        <v>177</v>
      </c>
      <c r="D7" s="177">
        <v>11</v>
      </c>
      <c r="E7" s="177">
        <v>1228</v>
      </c>
      <c r="F7" s="177">
        <v>706</v>
      </c>
      <c r="G7" s="177">
        <v>522</v>
      </c>
      <c r="H7" s="203">
        <v>63</v>
      </c>
      <c r="I7" s="203">
        <v>47</v>
      </c>
      <c r="J7" s="203">
        <v>16</v>
      </c>
      <c r="W7" s="79"/>
      <c r="X7" s="79"/>
      <c r="Y7" s="79"/>
      <c r="Z7" s="79"/>
    </row>
    <row r="8" spans="1:26" ht="15.75" customHeight="1" x14ac:dyDescent="0.2">
      <c r="A8" s="96">
        <v>2008</v>
      </c>
      <c r="B8" s="177">
        <v>174</v>
      </c>
      <c r="C8" s="177">
        <v>166</v>
      </c>
      <c r="D8" s="177">
        <v>8</v>
      </c>
      <c r="E8" s="177">
        <v>1327</v>
      </c>
      <c r="F8" s="177">
        <v>719</v>
      </c>
      <c r="G8" s="177">
        <v>608</v>
      </c>
      <c r="H8" s="203">
        <v>76</v>
      </c>
      <c r="I8" s="203">
        <v>48</v>
      </c>
      <c r="J8" s="203">
        <v>28</v>
      </c>
      <c r="W8" s="79"/>
      <c r="X8" s="79"/>
      <c r="Y8" s="79"/>
      <c r="Z8" s="79"/>
    </row>
    <row r="9" spans="1:26" ht="15.75" customHeight="1" x14ac:dyDescent="0.2">
      <c r="A9" s="96">
        <v>2009</v>
      </c>
      <c r="B9" s="177">
        <v>105</v>
      </c>
      <c r="C9" s="177">
        <v>97</v>
      </c>
      <c r="D9" s="177">
        <v>8</v>
      </c>
      <c r="E9" s="177">
        <v>1245</v>
      </c>
      <c r="F9" s="177">
        <v>696</v>
      </c>
      <c r="G9" s="177">
        <v>549</v>
      </c>
      <c r="H9" s="203">
        <v>68</v>
      </c>
      <c r="I9" s="203">
        <v>43</v>
      </c>
      <c r="J9" s="203">
        <v>25</v>
      </c>
      <c r="W9" s="79"/>
      <c r="X9" s="79"/>
      <c r="Y9" s="79"/>
      <c r="Z9" s="79"/>
    </row>
    <row r="10" spans="1:26" ht="15.75" customHeight="1" x14ac:dyDescent="0.2">
      <c r="A10" s="96">
        <v>2010</v>
      </c>
      <c r="B10" s="177">
        <v>121</v>
      </c>
      <c r="C10" s="177">
        <v>112</v>
      </c>
      <c r="D10" s="177">
        <v>9</v>
      </c>
      <c r="E10" s="177">
        <v>1236</v>
      </c>
      <c r="F10" s="177">
        <v>691</v>
      </c>
      <c r="G10" s="177">
        <v>545</v>
      </c>
      <c r="H10" s="203">
        <v>56</v>
      </c>
      <c r="I10" s="203">
        <v>44</v>
      </c>
      <c r="J10" s="203">
        <v>12</v>
      </c>
      <c r="W10" s="79"/>
      <c r="X10" s="79"/>
      <c r="Y10" s="79"/>
      <c r="Z10" s="79"/>
    </row>
    <row r="11" spans="1:26" ht="15.75" customHeight="1" x14ac:dyDescent="0.2">
      <c r="A11" s="96">
        <v>2011</v>
      </c>
      <c r="B11" s="177">
        <v>125</v>
      </c>
      <c r="C11" s="177">
        <v>117</v>
      </c>
      <c r="D11" s="177">
        <v>8</v>
      </c>
      <c r="E11" s="177">
        <v>1210</v>
      </c>
      <c r="F11" s="177">
        <v>711</v>
      </c>
      <c r="G11" s="177">
        <v>499</v>
      </c>
      <c r="H11" s="203">
        <v>56</v>
      </c>
      <c r="I11" s="203">
        <v>35</v>
      </c>
      <c r="J11" s="203">
        <v>21</v>
      </c>
      <c r="W11" s="79"/>
      <c r="X11" s="79"/>
      <c r="Y11" s="79"/>
      <c r="Z11" s="79"/>
    </row>
    <row r="12" spans="1:26" ht="15.75" customHeight="1" x14ac:dyDescent="0.2">
      <c r="A12" s="96">
        <v>2012</v>
      </c>
      <c r="B12" s="177">
        <v>113</v>
      </c>
      <c r="C12" s="177">
        <v>111</v>
      </c>
      <c r="D12" s="177">
        <v>2</v>
      </c>
      <c r="E12" s="177">
        <v>1042</v>
      </c>
      <c r="F12" s="177">
        <v>646</v>
      </c>
      <c r="G12" s="177">
        <v>396</v>
      </c>
      <c r="H12" s="203">
        <v>57</v>
      </c>
      <c r="I12" s="203">
        <v>41</v>
      </c>
      <c r="J12" s="203">
        <v>16</v>
      </c>
      <c r="W12" s="79"/>
      <c r="X12" s="79"/>
      <c r="Y12" s="79"/>
      <c r="Z12" s="79"/>
    </row>
    <row r="13" spans="1:26" ht="15.75" customHeight="1" x14ac:dyDescent="0.2">
      <c r="A13" s="96">
        <v>2013</v>
      </c>
      <c r="B13" s="177">
        <v>113</v>
      </c>
      <c r="C13" s="177">
        <v>106</v>
      </c>
      <c r="D13" s="177">
        <v>7</v>
      </c>
      <c r="E13" s="177">
        <v>983</v>
      </c>
      <c r="F13" s="177">
        <v>603</v>
      </c>
      <c r="G13" s="177">
        <v>380</v>
      </c>
      <c r="H13" s="203">
        <v>59</v>
      </c>
      <c r="I13" s="203">
        <v>40</v>
      </c>
      <c r="J13" s="203">
        <v>19</v>
      </c>
      <c r="W13" s="79"/>
      <c r="X13" s="79"/>
      <c r="Y13" s="79"/>
      <c r="Z13" s="79"/>
    </row>
    <row r="14" spans="1:26" ht="15.75" customHeight="1" x14ac:dyDescent="0.2">
      <c r="A14" s="96">
        <v>2014</v>
      </c>
      <c r="B14" s="177">
        <v>116</v>
      </c>
      <c r="C14" s="177">
        <v>115</v>
      </c>
      <c r="D14" s="177">
        <v>1</v>
      </c>
      <c r="E14" s="177">
        <v>1214</v>
      </c>
      <c r="F14" s="177">
        <v>666</v>
      </c>
      <c r="G14" s="177">
        <v>548</v>
      </c>
      <c r="H14" s="203">
        <v>36</v>
      </c>
      <c r="I14" s="203">
        <v>25</v>
      </c>
      <c r="J14" s="203">
        <v>11</v>
      </c>
      <c r="W14" s="79"/>
      <c r="X14" s="79"/>
      <c r="Y14" s="79"/>
      <c r="Z14" s="79"/>
    </row>
    <row r="15" spans="1:26" ht="15.75" customHeight="1" x14ac:dyDescent="0.2">
      <c r="A15" s="96">
        <v>2015</v>
      </c>
      <c r="B15" s="177">
        <v>132</v>
      </c>
      <c r="C15" s="177">
        <v>121</v>
      </c>
      <c r="D15" s="177">
        <v>11</v>
      </c>
      <c r="E15" s="177">
        <v>1035</v>
      </c>
      <c r="F15" s="177">
        <v>606</v>
      </c>
      <c r="G15" s="177">
        <v>429</v>
      </c>
      <c r="H15" s="203">
        <v>57</v>
      </c>
      <c r="I15" s="203">
        <v>33</v>
      </c>
      <c r="J15" s="203">
        <v>24</v>
      </c>
      <c r="W15" s="79"/>
      <c r="X15" s="79"/>
      <c r="Y15" s="79"/>
      <c r="Z15" s="79"/>
    </row>
    <row r="16" spans="1:26" ht="15.75" customHeight="1" x14ac:dyDescent="0.2">
      <c r="A16" s="96">
        <v>2016</v>
      </c>
      <c r="B16" s="177">
        <v>104</v>
      </c>
      <c r="C16" s="177">
        <v>101</v>
      </c>
      <c r="D16" s="177">
        <v>3</v>
      </c>
      <c r="E16" s="177">
        <v>1242</v>
      </c>
      <c r="F16" s="177">
        <v>654</v>
      </c>
      <c r="G16" s="177">
        <v>588</v>
      </c>
      <c r="H16" s="177">
        <v>55</v>
      </c>
      <c r="I16" s="177">
        <v>24</v>
      </c>
      <c r="J16" s="220">
        <v>31</v>
      </c>
    </row>
    <row r="17" spans="1:15" ht="15.75" customHeight="1" x14ac:dyDescent="0.2">
      <c r="A17" s="96">
        <v>2017</v>
      </c>
      <c r="B17" s="177">
        <v>95</v>
      </c>
      <c r="C17" s="177">
        <v>91</v>
      </c>
      <c r="D17" s="177">
        <v>4</v>
      </c>
      <c r="E17" s="177">
        <v>1278</v>
      </c>
      <c r="F17" s="177">
        <v>657</v>
      </c>
      <c r="G17" s="177">
        <v>621</v>
      </c>
      <c r="H17" s="177">
        <v>92</v>
      </c>
      <c r="I17" s="177">
        <v>46</v>
      </c>
      <c r="J17" s="220">
        <v>46</v>
      </c>
    </row>
    <row r="18" spans="1:15" ht="15.75" customHeight="1" x14ac:dyDescent="0.2">
      <c r="A18" s="96">
        <v>2018</v>
      </c>
      <c r="B18" s="177">
        <v>123</v>
      </c>
      <c r="C18" s="177">
        <v>117</v>
      </c>
      <c r="D18" s="177">
        <v>6</v>
      </c>
      <c r="E18" s="177">
        <v>1222</v>
      </c>
      <c r="F18" s="177">
        <v>626</v>
      </c>
      <c r="G18" s="177">
        <v>596</v>
      </c>
      <c r="H18" s="177">
        <v>60</v>
      </c>
      <c r="I18" s="177">
        <v>37</v>
      </c>
      <c r="J18" s="220">
        <v>23</v>
      </c>
    </row>
    <row r="19" spans="1:15" ht="15.75" customHeight="1" x14ac:dyDescent="0.2">
      <c r="A19" s="101">
        <v>2019</v>
      </c>
      <c r="B19" s="206">
        <v>95</v>
      </c>
      <c r="C19" s="206">
        <v>90</v>
      </c>
      <c r="D19" s="206">
        <v>5</v>
      </c>
      <c r="E19" s="206">
        <v>1067</v>
      </c>
      <c r="F19" s="206">
        <v>547</v>
      </c>
      <c r="G19" s="206">
        <v>520</v>
      </c>
      <c r="H19" s="206">
        <v>78</v>
      </c>
      <c r="I19" s="206">
        <v>40</v>
      </c>
      <c r="J19" s="180">
        <v>38</v>
      </c>
    </row>
    <row r="20" spans="1:15" x14ac:dyDescent="0.2">
      <c r="A20" s="221"/>
    </row>
    <row r="21" spans="1:15" x14ac:dyDescent="0.2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x14ac:dyDescent="0.2"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x14ac:dyDescent="0.2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x14ac:dyDescent="0.2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</sheetData>
  <mergeCells count="4">
    <mergeCell ref="A3:A4"/>
    <mergeCell ref="B3:D3"/>
    <mergeCell ref="E3:G3"/>
    <mergeCell ref="H3:J3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workbookViewId="0">
      <selection activeCell="J1" sqref="J1"/>
    </sheetView>
  </sheetViews>
  <sheetFormatPr defaultRowHeight="12" x14ac:dyDescent="0.2"/>
  <cols>
    <col min="2" max="2" width="13.5703125" customWidth="1"/>
    <col min="3" max="9" width="9.28515625" customWidth="1"/>
  </cols>
  <sheetData>
    <row r="1" spans="1:10" ht="15.75" customHeight="1" x14ac:dyDescent="0.2">
      <c r="A1" s="1" t="s">
        <v>0</v>
      </c>
      <c r="B1" s="1"/>
      <c r="J1" s="221" t="s">
        <v>643</v>
      </c>
    </row>
    <row r="2" spans="1:10" ht="15.75" customHeight="1" x14ac:dyDescent="0.2">
      <c r="A2" s="2" t="s">
        <v>1</v>
      </c>
    </row>
    <row r="3" spans="1:10" ht="15.75" customHeight="1" x14ac:dyDescent="0.2">
      <c r="A3" s="3" t="s">
        <v>2</v>
      </c>
      <c r="B3" s="3"/>
    </row>
    <row r="4" spans="1:10" ht="24.75" customHeight="1" x14ac:dyDescent="0.2">
      <c r="A4" s="381" t="s">
        <v>3</v>
      </c>
      <c r="B4" s="382" t="s">
        <v>4</v>
      </c>
      <c r="C4" s="383" t="s">
        <v>5</v>
      </c>
      <c r="D4" s="383"/>
      <c r="E4" s="383"/>
      <c r="F4" s="383"/>
      <c r="G4" s="383"/>
      <c r="H4" s="383"/>
      <c r="I4" s="383"/>
    </row>
    <row r="5" spans="1:10" ht="24.75" customHeight="1" x14ac:dyDescent="0.2">
      <c r="A5" s="381"/>
      <c r="B5" s="382"/>
      <c r="C5" s="384" t="s">
        <v>6</v>
      </c>
      <c r="D5" s="386" t="s">
        <v>7</v>
      </c>
      <c r="E5" s="387"/>
      <c r="F5" s="388"/>
      <c r="G5" s="386" t="s">
        <v>8</v>
      </c>
      <c r="H5" s="387"/>
      <c r="I5" s="388"/>
    </row>
    <row r="6" spans="1:10" ht="24.75" customHeight="1" x14ac:dyDescent="0.2">
      <c r="A6" s="381"/>
      <c r="B6" s="382"/>
      <c r="C6" s="38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</row>
    <row r="7" spans="1:10" ht="15.75" customHeight="1" x14ac:dyDescent="0.2">
      <c r="A7" s="6">
        <v>2000</v>
      </c>
      <c r="B7" s="7">
        <v>181921.261</v>
      </c>
      <c r="C7" s="7">
        <v>130932.09299999999</v>
      </c>
      <c r="D7" s="7">
        <v>26412.134999999998</v>
      </c>
      <c r="E7" s="7">
        <v>7012.4049999999997</v>
      </c>
      <c r="F7" s="7">
        <v>0</v>
      </c>
      <c r="G7" s="7">
        <v>14534.215</v>
      </c>
      <c r="H7" s="7">
        <v>1055.3920000000001</v>
      </c>
      <c r="I7" s="7">
        <v>1975.021</v>
      </c>
    </row>
    <row r="8" spans="1:10" ht="15.75" customHeight="1" x14ac:dyDescent="0.2">
      <c r="A8" s="8">
        <v>2001</v>
      </c>
      <c r="B8" s="7">
        <v>195813.71100000001</v>
      </c>
      <c r="C8" s="7">
        <v>140656.51</v>
      </c>
      <c r="D8" s="7">
        <v>27970.173999999999</v>
      </c>
      <c r="E8" s="7">
        <v>7677.0169999999998</v>
      </c>
      <c r="F8" s="7">
        <v>0</v>
      </c>
      <c r="G8" s="7">
        <v>15937.617</v>
      </c>
      <c r="H8" s="7">
        <v>1199.8230000000001</v>
      </c>
      <c r="I8" s="7">
        <v>2372.5700000000002</v>
      </c>
    </row>
    <row r="9" spans="1:10" ht="15.75" customHeight="1" x14ac:dyDescent="0.2">
      <c r="A9" s="8">
        <v>2002</v>
      </c>
      <c r="B9" s="7">
        <v>210439.94899999999</v>
      </c>
      <c r="C9" s="7">
        <v>150772.33900000001</v>
      </c>
      <c r="D9" s="7">
        <v>30221.734</v>
      </c>
      <c r="E9" s="7">
        <v>8501.3240000000005</v>
      </c>
      <c r="F9" s="7">
        <v>0</v>
      </c>
      <c r="G9" s="7">
        <v>17078.152999999998</v>
      </c>
      <c r="H9" s="7">
        <v>1367.9480000000001</v>
      </c>
      <c r="I9" s="7">
        <v>2498.451</v>
      </c>
    </row>
    <row r="10" spans="1:10" ht="15.75" customHeight="1" x14ac:dyDescent="0.2">
      <c r="A10" s="8">
        <v>2003</v>
      </c>
      <c r="B10" s="7">
        <v>218273.277</v>
      </c>
      <c r="C10" s="7">
        <v>156272.739</v>
      </c>
      <c r="D10" s="7">
        <v>31531.091</v>
      </c>
      <c r="E10" s="7">
        <v>9135.36</v>
      </c>
      <c r="F10" s="7">
        <v>0</v>
      </c>
      <c r="G10" s="7">
        <v>17343.241000000002</v>
      </c>
      <c r="H10" s="7">
        <v>1486.902</v>
      </c>
      <c r="I10" s="7">
        <v>2503.944</v>
      </c>
    </row>
    <row r="11" spans="1:10" ht="15.75" customHeight="1" x14ac:dyDescent="0.2">
      <c r="A11" s="8">
        <v>2004</v>
      </c>
      <c r="B11" s="7">
        <v>226883.06400000001</v>
      </c>
      <c r="C11" s="7">
        <v>163025.90700000001</v>
      </c>
      <c r="D11" s="7">
        <v>32719.373</v>
      </c>
      <c r="E11" s="7">
        <v>9630.8520000000008</v>
      </c>
      <c r="F11" s="7">
        <v>0</v>
      </c>
      <c r="G11" s="7">
        <v>17408.485000000001</v>
      </c>
      <c r="H11" s="7">
        <v>1531.549</v>
      </c>
      <c r="I11" s="7">
        <v>2566.8980000000001</v>
      </c>
    </row>
    <row r="12" spans="1:10" ht="15.75" customHeight="1" x14ac:dyDescent="0.2">
      <c r="A12" s="8">
        <v>2005</v>
      </c>
      <c r="B12" s="7">
        <v>243647.897</v>
      </c>
      <c r="C12" s="7">
        <v>175668.78</v>
      </c>
      <c r="D12" s="7">
        <v>35027.500999999997</v>
      </c>
      <c r="E12" s="7">
        <v>10575.07</v>
      </c>
      <c r="F12" s="7">
        <v>0</v>
      </c>
      <c r="G12" s="7">
        <v>18041.537</v>
      </c>
      <c r="H12" s="7">
        <v>1651.36</v>
      </c>
      <c r="I12" s="7">
        <v>2683.6489999999999</v>
      </c>
    </row>
    <row r="13" spans="1:10" ht="15.75" customHeight="1" x14ac:dyDescent="0.2">
      <c r="A13" s="8">
        <v>2006</v>
      </c>
      <c r="B13" s="7">
        <v>261463.875</v>
      </c>
      <c r="C13" s="7">
        <v>188948.63699999999</v>
      </c>
      <c r="D13" s="7">
        <v>37239.154999999999</v>
      </c>
      <c r="E13" s="7">
        <v>11801.829</v>
      </c>
      <c r="F13" s="7">
        <v>0</v>
      </c>
      <c r="G13" s="7">
        <v>18923.882000000001</v>
      </c>
      <c r="H13" s="7">
        <v>1809.9580000000001</v>
      </c>
      <c r="I13" s="7">
        <v>2740.4140000000002</v>
      </c>
    </row>
    <row r="14" spans="1:10" ht="15.75" customHeight="1" x14ac:dyDescent="0.2">
      <c r="A14" s="8">
        <v>2007</v>
      </c>
      <c r="B14" s="7">
        <v>282876.08428356895</v>
      </c>
      <c r="C14" s="7">
        <v>203932.710302789</v>
      </c>
      <c r="D14" s="7">
        <v>40419.717315679998</v>
      </c>
      <c r="E14" s="7">
        <v>13254.42179038</v>
      </c>
      <c r="F14" s="7">
        <v>0</v>
      </c>
      <c r="G14" s="7">
        <v>20381.86680983</v>
      </c>
      <c r="H14" s="7">
        <v>1983.5226560999999</v>
      </c>
      <c r="I14" s="7">
        <v>2903.84540879</v>
      </c>
    </row>
    <row r="15" spans="1:10" ht="15.75" customHeight="1" x14ac:dyDescent="0.2">
      <c r="A15" s="8">
        <v>2008</v>
      </c>
      <c r="B15" s="7">
        <v>305535.97374619002</v>
      </c>
      <c r="C15" s="7">
        <v>222104.62007584001</v>
      </c>
      <c r="D15" s="7">
        <v>42446.289184990004</v>
      </c>
      <c r="E15" s="7">
        <v>14951.85409608</v>
      </c>
      <c r="F15" s="7">
        <v>0</v>
      </c>
      <c r="G15" s="7">
        <v>20870.991899359997</v>
      </c>
      <c r="H15" s="7">
        <v>2096.4090098699999</v>
      </c>
      <c r="I15" s="7">
        <v>3065.8094800500003</v>
      </c>
    </row>
    <row r="16" spans="1:10" ht="15.75" customHeight="1" x14ac:dyDescent="0.2">
      <c r="A16" s="8">
        <v>2009</v>
      </c>
      <c r="B16" s="7">
        <v>331704.68291251</v>
      </c>
      <c r="C16" s="7">
        <v>243636.3730197</v>
      </c>
      <c r="D16" s="7">
        <v>44379.732399480003</v>
      </c>
      <c r="E16" s="7">
        <v>16608.816054080002</v>
      </c>
      <c r="F16" s="7">
        <v>0</v>
      </c>
      <c r="G16" s="7">
        <v>21576.410526939995</v>
      </c>
      <c r="H16" s="7">
        <v>2249.2254888999996</v>
      </c>
      <c r="I16" s="7">
        <v>3254.1254234100002</v>
      </c>
    </row>
    <row r="17" spans="1:10" ht="15.75" customHeight="1" x14ac:dyDescent="0.2">
      <c r="A17" s="8">
        <v>2010</v>
      </c>
      <c r="B17" s="7">
        <v>340161.85578068008</v>
      </c>
      <c r="C17" s="7">
        <v>265985.45982153999</v>
      </c>
      <c r="D17" s="7">
        <v>30870.362965939999</v>
      </c>
      <c r="E17" s="7">
        <v>4295.2972840799994</v>
      </c>
      <c r="F17" s="7">
        <v>12516</v>
      </c>
      <c r="G17" s="7">
        <v>21017.74053753</v>
      </c>
      <c r="H17" s="7">
        <v>2263.4258116800002</v>
      </c>
      <c r="I17" s="7">
        <v>3213.7166696300005</v>
      </c>
    </row>
    <row r="18" spans="1:10" ht="15.75" customHeight="1" x14ac:dyDescent="0.2">
      <c r="A18" s="8">
        <v>2011</v>
      </c>
      <c r="B18" s="7">
        <v>359233.99925968004</v>
      </c>
      <c r="C18" s="7">
        <v>284614.25383906619</v>
      </c>
      <c r="D18" s="7">
        <v>29504.406183609179</v>
      </c>
      <c r="E18" s="7">
        <v>5115.5284507619854</v>
      </c>
      <c r="F18" s="7">
        <v>12830.882519182394</v>
      </c>
      <c r="G18" s="7">
        <v>21483.291539406335</v>
      </c>
      <c r="H18" s="7">
        <v>2385.0770539039104</v>
      </c>
      <c r="I18" s="7">
        <v>3300.5596737499823</v>
      </c>
    </row>
    <row r="19" spans="1:10" ht="15.75" customHeight="1" x14ac:dyDescent="0.2">
      <c r="A19" s="8">
        <v>2012</v>
      </c>
      <c r="B19" s="7">
        <v>367863.58772595</v>
      </c>
      <c r="C19" s="7">
        <v>295140.2640367038</v>
      </c>
      <c r="D19" s="7">
        <v>28066.818619000827</v>
      </c>
      <c r="E19" s="7">
        <v>5250.1384403880156</v>
      </c>
      <c r="F19" s="7">
        <v>12159.054654597607</v>
      </c>
      <c r="G19" s="7">
        <v>21463.12165912367</v>
      </c>
      <c r="H19" s="7">
        <v>2443.0819623860884</v>
      </c>
      <c r="I19" s="7">
        <v>3341.1083537500176</v>
      </c>
    </row>
    <row r="20" spans="1:10" ht="15.75" customHeight="1" x14ac:dyDescent="0.2">
      <c r="A20" s="8">
        <v>2013</v>
      </c>
      <c r="B20" s="7">
        <v>372334.99324005004</v>
      </c>
      <c r="C20" s="7">
        <v>300573.51740953006</v>
      </c>
      <c r="D20" s="7">
        <v>26903.344293409998</v>
      </c>
      <c r="E20" s="7">
        <v>5457.1659857799996</v>
      </c>
      <c r="F20" s="7">
        <v>11781.307425999999</v>
      </c>
      <c r="G20" s="7">
        <v>21935.010659919997</v>
      </c>
      <c r="H20" s="7">
        <v>2518.8136797299999</v>
      </c>
      <c r="I20" s="7">
        <v>3165.8337856799999</v>
      </c>
    </row>
    <row r="21" spans="1:10" ht="15.75" customHeight="1" x14ac:dyDescent="0.2">
      <c r="A21" s="8">
        <v>2014</v>
      </c>
      <c r="B21" s="7">
        <v>376406.47056322003</v>
      </c>
      <c r="C21" s="7">
        <v>305668.39043844002</v>
      </c>
      <c r="D21" s="7">
        <v>26062.182517540001</v>
      </c>
      <c r="E21" s="7">
        <v>5607.7527112600001</v>
      </c>
      <c r="F21" s="7">
        <v>11682.795574850001</v>
      </c>
      <c r="G21" s="7">
        <v>21730.788920859999</v>
      </c>
      <c r="H21" s="7">
        <v>2553.1887495699998</v>
      </c>
      <c r="I21" s="7">
        <v>3101.3716506999995</v>
      </c>
    </row>
    <row r="22" spans="1:10" ht="15.75" customHeight="1" x14ac:dyDescent="0.2">
      <c r="A22" s="8">
        <v>2015</v>
      </c>
      <c r="B22" s="7">
        <v>386519.64252045</v>
      </c>
      <c r="C22" s="7">
        <v>314872.16075436404</v>
      </c>
      <c r="D22" s="7">
        <v>26504.729560459004</v>
      </c>
      <c r="E22" s="7">
        <v>5772.8889051639999</v>
      </c>
      <c r="F22" s="7">
        <v>11735.556018167999</v>
      </c>
      <c r="G22" s="7">
        <v>21951.135752104001</v>
      </c>
      <c r="H22" s="7">
        <v>2584.2444901669996</v>
      </c>
      <c r="I22" s="7">
        <v>3098.9270400240002</v>
      </c>
    </row>
    <row r="23" spans="1:10" ht="15.75" customHeight="1" x14ac:dyDescent="0.2">
      <c r="A23" s="8">
        <v>2016</v>
      </c>
      <c r="B23" s="7">
        <v>390904.46325879998</v>
      </c>
      <c r="C23" s="7">
        <v>321033.01832258661</v>
      </c>
      <c r="D23" s="7">
        <v>24963.997659203473</v>
      </c>
      <c r="E23" s="7">
        <v>5955.6071109401855</v>
      </c>
      <c r="F23" s="7">
        <v>12048.155121687862</v>
      </c>
      <c r="G23" s="7">
        <v>21149.143118209984</v>
      </c>
      <c r="H23" s="7">
        <v>2620.5683631459565</v>
      </c>
      <c r="I23" s="7">
        <v>3133.9735630259356</v>
      </c>
    </row>
    <row r="24" spans="1:10" ht="15.75" customHeight="1" x14ac:dyDescent="0.2">
      <c r="A24" s="8">
        <v>2017</v>
      </c>
      <c r="B24" s="7">
        <v>404460.25322454958</v>
      </c>
      <c r="C24" s="7">
        <v>333847.92631784343</v>
      </c>
      <c r="D24" s="7">
        <v>24881.042136377328</v>
      </c>
      <c r="E24" s="7">
        <v>6264.3312542786161</v>
      </c>
      <c r="F24" s="7">
        <v>12387.340096117263</v>
      </c>
      <c r="G24" s="7">
        <v>21270.93404034854</v>
      </c>
      <c r="H24" s="7">
        <v>2694.4289765700128</v>
      </c>
      <c r="I24" s="7">
        <v>3114.2504030144428</v>
      </c>
    </row>
    <row r="25" spans="1:10" ht="15.75" customHeight="1" x14ac:dyDescent="0.2">
      <c r="A25" s="8">
        <v>2018</v>
      </c>
      <c r="B25" s="7">
        <v>423677</v>
      </c>
      <c r="C25" s="7">
        <v>351235</v>
      </c>
      <c r="D25" s="7">
        <v>25039</v>
      </c>
      <c r="E25" s="7">
        <v>6658</v>
      </c>
      <c r="F25" s="7">
        <v>13106</v>
      </c>
      <c r="G25" s="7">
        <v>21601</v>
      </c>
      <c r="H25" s="7">
        <v>2792</v>
      </c>
      <c r="I25" s="7">
        <v>3246</v>
      </c>
      <c r="J25" s="9"/>
    </row>
    <row r="26" spans="1:10" ht="15.75" customHeight="1" x14ac:dyDescent="0.2">
      <c r="A26" s="10">
        <v>2019</v>
      </c>
      <c r="B26" s="11">
        <v>459308</v>
      </c>
      <c r="C26" s="11">
        <v>382223</v>
      </c>
      <c r="D26" s="11">
        <v>26025</v>
      </c>
      <c r="E26" s="11">
        <v>7444</v>
      </c>
      <c r="F26" s="11">
        <v>14573</v>
      </c>
      <c r="G26" s="11">
        <v>22578</v>
      </c>
      <c r="H26" s="11">
        <v>2949</v>
      </c>
      <c r="I26" s="11">
        <v>3517</v>
      </c>
    </row>
    <row r="27" spans="1:10" ht="24" customHeight="1" x14ac:dyDescent="0.2">
      <c r="A27" s="380" t="s">
        <v>15</v>
      </c>
      <c r="B27" s="380"/>
      <c r="C27" s="380"/>
      <c r="D27" s="380"/>
      <c r="E27" s="380"/>
      <c r="F27" s="380"/>
      <c r="G27" s="380"/>
      <c r="H27" s="380"/>
      <c r="I27" s="380"/>
    </row>
    <row r="28" spans="1:10" ht="15.75" customHeight="1" x14ac:dyDescent="0.2">
      <c r="A28" s="380" t="s">
        <v>16</v>
      </c>
      <c r="B28" s="380"/>
      <c r="C28" s="380"/>
      <c r="D28" s="380"/>
      <c r="E28" s="380"/>
      <c r="F28" s="380"/>
      <c r="G28" s="380"/>
      <c r="H28" s="380"/>
      <c r="I28" s="380"/>
    </row>
    <row r="29" spans="1:10" ht="15.75" customHeight="1" x14ac:dyDescent="0.2">
      <c r="A29" s="12" t="s">
        <v>17</v>
      </c>
      <c r="B29" s="13"/>
      <c r="C29" s="14"/>
      <c r="D29" s="15"/>
      <c r="E29" s="15"/>
      <c r="F29" s="15"/>
      <c r="G29" s="15"/>
      <c r="H29" s="15"/>
      <c r="I29" s="15"/>
      <c r="J29" s="16"/>
    </row>
    <row r="30" spans="1:10" ht="15.75" customHeight="1" x14ac:dyDescent="0.2">
      <c r="A30" s="12"/>
    </row>
    <row r="31" spans="1:10" ht="15.75" customHeight="1" x14ac:dyDescent="0.2">
      <c r="A31" s="17"/>
    </row>
    <row r="32" spans="1:10" ht="15.75" customHeight="1" x14ac:dyDescent="0.2">
      <c r="A32" s="17"/>
      <c r="B32" s="9"/>
    </row>
    <row r="33" spans="1:1" ht="15.75" customHeight="1" x14ac:dyDescent="0.2">
      <c r="A33" s="17"/>
    </row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</sheetData>
  <mergeCells count="8">
    <mergeCell ref="A27:I27"/>
    <mergeCell ref="A28:I28"/>
    <mergeCell ref="A4:A6"/>
    <mergeCell ref="B4:B6"/>
    <mergeCell ref="C4:I4"/>
    <mergeCell ref="C5:C6"/>
    <mergeCell ref="D5:F5"/>
    <mergeCell ref="G5:I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activeCell="K1" sqref="K1"/>
    </sheetView>
  </sheetViews>
  <sheetFormatPr defaultRowHeight="12" x14ac:dyDescent="0.2"/>
  <cols>
    <col min="2" max="2" width="13.5703125" customWidth="1"/>
    <col min="3" max="5" width="9.28515625" customWidth="1"/>
    <col min="6" max="6" width="9.5703125" customWidth="1"/>
    <col min="7" max="10" width="9.28515625" customWidth="1"/>
  </cols>
  <sheetData>
    <row r="1" spans="1:11" ht="15.75" customHeight="1" x14ac:dyDescent="0.2">
      <c r="A1" s="1" t="s">
        <v>259</v>
      </c>
      <c r="B1" s="1"/>
      <c r="K1" s="221" t="s">
        <v>643</v>
      </c>
    </row>
    <row r="2" spans="1:11" ht="15.75" customHeight="1" x14ac:dyDescent="0.2">
      <c r="A2" s="2" t="s">
        <v>179</v>
      </c>
    </row>
    <row r="3" spans="1:11" ht="15.75" customHeight="1" x14ac:dyDescent="0.2">
      <c r="A3" s="3"/>
      <c r="B3" s="3"/>
    </row>
    <row r="4" spans="1:11" ht="24.75" customHeight="1" x14ac:dyDescent="0.2">
      <c r="A4" s="381" t="s">
        <v>3</v>
      </c>
      <c r="B4" s="382" t="s">
        <v>260</v>
      </c>
      <c r="C4" s="383" t="s">
        <v>143</v>
      </c>
      <c r="D4" s="383"/>
      <c r="E4" s="383"/>
      <c r="F4" s="383"/>
      <c r="G4" s="383"/>
      <c r="H4" s="383"/>
      <c r="I4" s="383"/>
      <c r="J4" s="383"/>
    </row>
    <row r="5" spans="1:11" ht="37.5" customHeight="1" x14ac:dyDescent="0.2">
      <c r="A5" s="381"/>
      <c r="B5" s="382"/>
      <c r="C5" s="5" t="s">
        <v>261</v>
      </c>
      <c r="D5" s="5" t="s">
        <v>262</v>
      </c>
      <c r="E5" s="5" t="s">
        <v>263</v>
      </c>
      <c r="F5" s="5" t="s">
        <v>264</v>
      </c>
      <c r="G5" s="5" t="s">
        <v>265</v>
      </c>
      <c r="H5" s="5" t="s">
        <v>266</v>
      </c>
      <c r="I5" s="5" t="s">
        <v>267</v>
      </c>
      <c r="J5" s="5" t="s">
        <v>268</v>
      </c>
    </row>
    <row r="6" spans="1:11" ht="18.75" customHeight="1" x14ac:dyDescent="0.2">
      <c r="A6" s="420" t="s">
        <v>176</v>
      </c>
      <c r="B6" s="443"/>
      <c r="C6" s="443"/>
      <c r="D6" s="443"/>
      <c r="E6" s="443"/>
      <c r="F6" s="443"/>
      <c r="G6" s="443"/>
      <c r="H6" s="443"/>
      <c r="I6" s="443"/>
      <c r="J6" s="421"/>
    </row>
    <row r="7" spans="1:11" ht="15.75" customHeight="1" x14ac:dyDescent="0.2">
      <c r="A7" s="22">
        <v>2003</v>
      </c>
      <c r="B7" s="7">
        <v>31771</v>
      </c>
      <c r="C7" s="7">
        <v>12519</v>
      </c>
      <c r="D7" s="7">
        <v>5822</v>
      </c>
      <c r="E7" s="7">
        <v>2835</v>
      </c>
      <c r="F7" s="7">
        <v>1267</v>
      </c>
      <c r="G7" s="7">
        <v>7964</v>
      </c>
      <c r="H7" s="7">
        <v>807</v>
      </c>
      <c r="I7" s="7">
        <v>549</v>
      </c>
      <c r="J7" s="7">
        <v>8</v>
      </c>
    </row>
    <row r="8" spans="1:11" ht="15.75" customHeight="1" x14ac:dyDescent="0.2">
      <c r="A8" s="22">
        <v>2004</v>
      </c>
      <c r="B8" s="7">
        <v>32241</v>
      </c>
      <c r="C8" s="7">
        <v>11790</v>
      </c>
      <c r="D8" s="7">
        <v>5262</v>
      </c>
      <c r="E8" s="7">
        <v>2548</v>
      </c>
      <c r="F8" s="7">
        <v>856</v>
      </c>
      <c r="G8" s="7">
        <v>10425</v>
      </c>
      <c r="H8" s="7">
        <v>832</v>
      </c>
      <c r="I8" s="7">
        <v>525</v>
      </c>
      <c r="J8" s="7">
        <v>3</v>
      </c>
    </row>
    <row r="9" spans="1:11" ht="15.75" customHeight="1" x14ac:dyDescent="0.2">
      <c r="A9" s="22">
        <v>2005</v>
      </c>
      <c r="B9" s="7">
        <v>32487</v>
      </c>
      <c r="C9" s="7">
        <v>11195</v>
      </c>
      <c r="D9" s="7">
        <v>4779</v>
      </c>
      <c r="E9" s="7">
        <v>2459</v>
      </c>
      <c r="F9" s="7">
        <v>-3</v>
      </c>
      <c r="G9" s="7">
        <v>12627</v>
      </c>
      <c r="H9" s="7">
        <v>895</v>
      </c>
      <c r="I9" s="7">
        <v>533</v>
      </c>
      <c r="J9" s="7">
        <v>2</v>
      </c>
    </row>
    <row r="10" spans="1:11" ht="15.75" customHeight="1" x14ac:dyDescent="0.2">
      <c r="A10" s="22">
        <v>2006</v>
      </c>
      <c r="B10" s="7">
        <v>33456</v>
      </c>
      <c r="C10" s="7">
        <v>11033</v>
      </c>
      <c r="D10" s="7">
        <v>4418</v>
      </c>
      <c r="E10" s="7">
        <v>2287</v>
      </c>
      <c r="F10" s="7">
        <v>-1</v>
      </c>
      <c r="G10" s="7">
        <v>13526</v>
      </c>
      <c r="H10" s="7">
        <v>1591</v>
      </c>
      <c r="I10" s="7">
        <v>513</v>
      </c>
      <c r="J10" s="7">
        <v>89</v>
      </c>
    </row>
    <row r="11" spans="1:11" ht="15.75" customHeight="1" x14ac:dyDescent="0.2">
      <c r="A11" s="22">
        <v>2007</v>
      </c>
      <c r="B11" s="7">
        <v>47761</v>
      </c>
      <c r="C11" s="7">
        <v>10236</v>
      </c>
      <c r="D11" s="7">
        <v>4607</v>
      </c>
      <c r="E11" s="7">
        <v>1565</v>
      </c>
      <c r="F11" s="7">
        <v>0</v>
      </c>
      <c r="G11" s="7">
        <v>28690</v>
      </c>
      <c r="H11" s="7">
        <v>2097</v>
      </c>
      <c r="I11" s="7">
        <v>509</v>
      </c>
      <c r="J11" s="7">
        <v>57</v>
      </c>
    </row>
    <row r="12" spans="1:11" ht="15.75" customHeight="1" x14ac:dyDescent="0.2">
      <c r="A12" s="22">
        <v>2008</v>
      </c>
      <c r="B12" s="7">
        <v>41039</v>
      </c>
      <c r="C12" s="7">
        <v>6232</v>
      </c>
      <c r="D12" s="7">
        <v>3174</v>
      </c>
      <c r="E12" s="7">
        <v>1619</v>
      </c>
      <c r="F12" s="7">
        <v>0</v>
      </c>
      <c r="G12" s="7">
        <v>28294</v>
      </c>
      <c r="H12" s="7">
        <v>1647</v>
      </c>
      <c r="I12" s="7">
        <v>71</v>
      </c>
      <c r="J12" s="7">
        <v>2</v>
      </c>
    </row>
    <row r="13" spans="1:11" ht="15.75" customHeight="1" x14ac:dyDescent="0.2">
      <c r="A13" s="22">
        <v>2009</v>
      </c>
      <c r="B13" s="7">
        <v>40160</v>
      </c>
      <c r="C13" s="7">
        <v>4736</v>
      </c>
      <c r="D13" s="7">
        <v>2962</v>
      </c>
      <c r="E13" s="7">
        <v>2280</v>
      </c>
      <c r="F13" s="7">
        <v>0</v>
      </c>
      <c r="G13" s="7">
        <v>28586</v>
      </c>
      <c r="H13" s="7">
        <v>1579</v>
      </c>
      <c r="I13" s="7">
        <v>17</v>
      </c>
      <c r="J13" s="7">
        <v>0</v>
      </c>
    </row>
    <row r="14" spans="1:11" ht="15.75" customHeight="1" x14ac:dyDescent="0.2">
      <c r="A14" s="22">
        <v>2010</v>
      </c>
      <c r="B14" s="7">
        <v>39786</v>
      </c>
      <c r="C14" s="7">
        <v>3862</v>
      </c>
      <c r="D14" s="7">
        <v>3100</v>
      </c>
      <c r="E14" s="7">
        <v>3521</v>
      </c>
      <c r="F14" s="7">
        <v>0</v>
      </c>
      <c r="G14" s="7">
        <v>27722</v>
      </c>
      <c r="H14" s="7">
        <v>1565</v>
      </c>
      <c r="I14" s="7">
        <v>16</v>
      </c>
      <c r="J14" s="7">
        <v>0</v>
      </c>
    </row>
    <row r="15" spans="1:11" ht="15.75" customHeight="1" x14ac:dyDescent="0.2">
      <c r="A15" s="22">
        <v>2011</v>
      </c>
      <c r="B15" s="7">
        <v>34941</v>
      </c>
      <c r="C15" s="7">
        <v>3498</v>
      </c>
      <c r="D15" s="7">
        <v>786</v>
      </c>
      <c r="E15" s="7">
        <v>4641</v>
      </c>
      <c r="F15" s="7">
        <v>0</v>
      </c>
      <c r="G15" s="7">
        <v>25709</v>
      </c>
      <c r="H15" s="7">
        <v>292</v>
      </c>
      <c r="I15" s="7">
        <v>15</v>
      </c>
      <c r="J15" s="7">
        <v>0</v>
      </c>
    </row>
    <row r="16" spans="1:11" ht="15.75" customHeight="1" x14ac:dyDescent="0.2">
      <c r="A16" s="22">
        <v>2012</v>
      </c>
      <c r="B16" s="7">
        <v>34220</v>
      </c>
      <c r="C16" s="7">
        <v>3332</v>
      </c>
      <c r="D16" s="7">
        <v>48</v>
      </c>
      <c r="E16" s="7">
        <v>5732</v>
      </c>
      <c r="F16" s="7">
        <v>0</v>
      </c>
      <c r="G16" s="7">
        <v>24950</v>
      </c>
      <c r="H16" s="7">
        <v>144</v>
      </c>
      <c r="I16" s="7">
        <v>15</v>
      </c>
      <c r="J16" s="7">
        <v>0</v>
      </c>
    </row>
    <row r="17" spans="1:11" ht="15.75" customHeight="1" x14ac:dyDescent="0.2">
      <c r="A17" s="22">
        <v>2013</v>
      </c>
      <c r="B17" s="7">
        <v>35230</v>
      </c>
      <c r="C17" s="7">
        <v>3329</v>
      </c>
      <c r="D17" s="7">
        <v>-2</v>
      </c>
      <c r="E17" s="7">
        <v>7404</v>
      </c>
      <c r="F17" s="7">
        <v>0</v>
      </c>
      <c r="G17" s="7">
        <v>24338</v>
      </c>
      <c r="H17" s="7">
        <v>148</v>
      </c>
      <c r="I17" s="7">
        <v>14</v>
      </c>
      <c r="J17" s="7">
        <v>0</v>
      </c>
    </row>
    <row r="18" spans="1:11" ht="15.75" customHeight="1" x14ac:dyDescent="0.2">
      <c r="A18" s="22">
        <v>2014</v>
      </c>
      <c r="B18" s="7">
        <v>35117</v>
      </c>
      <c r="C18" s="7">
        <v>3206</v>
      </c>
      <c r="D18" s="7">
        <v>-1.3</v>
      </c>
      <c r="E18" s="7">
        <v>8843</v>
      </c>
      <c r="F18" s="7">
        <v>0</v>
      </c>
      <c r="G18" s="7">
        <v>22913</v>
      </c>
      <c r="H18" s="7">
        <v>143</v>
      </c>
      <c r="I18" s="7">
        <v>13</v>
      </c>
      <c r="J18" s="7">
        <v>0</v>
      </c>
    </row>
    <row r="19" spans="1:11" ht="15.75" customHeight="1" x14ac:dyDescent="0.2">
      <c r="A19" s="22">
        <v>2015</v>
      </c>
      <c r="B19" s="7">
        <v>34966</v>
      </c>
      <c r="C19" s="7">
        <v>3057</v>
      </c>
      <c r="D19" s="7">
        <v>-1.3</v>
      </c>
      <c r="E19" s="7">
        <v>9161</v>
      </c>
      <c r="F19" s="7">
        <v>0</v>
      </c>
      <c r="G19" s="7">
        <v>22480</v>
      </c>
      <c r="H19" s="7">
        <v>256</v>
      </c>
      <c r="I19" s="7">
        <v>14</v>
      </c>
      <c r="J19" s="7">
        <v>0</v>
      </c>
      <c r="K19" s="222"/>
    </row>
    <row r="20" spans="1:11" ht="15.75" customHeight="1" x14ac:dyDescent="0.2">
      <c r="A20" s="22">
        <v>2016</v>
      </c>
      <c r="B20" s="7">
        <v>34973</v>
      </c>
      <c r="C20" s="7">
        <v>2817</v>
      </c>
      <c r="D20" s="7">
        <v>0</v>
      </c>
      <c r="E20" s="7">
        <v>9261</v>
      </c>
      <c r="F20" s="7">
        <v>0</v>
      </c>
      <c r="G20" s="7">
        <v>22625</v>
      </c>
      <c r="H20" s="7">
        <v>256</v>
      </c>
      <c r="I20" s="7">
        <v>13</v>
      </c>
      <c r="J20" s="7">
        <v>0</v>
      </c>
      <c r="K20" s="222"/>
    </row>
    <row r="21" spans="1:11" ht="15.75" customHeight="1" x14ac:dyDescent="0.2">
      <c r="A21" s="22">
        <v>2017</v>
      </c>
      <c r="B21" s="7">
        <v>34316</v>
      </c>
      <c r="C21" s="7">
        <v>2479</v>
      </c>
      <c r="D21" s="7">
        <v>0</v>
      </c>
      <c r="E21" s="7">
        <v>8622</v>
      </c>
      <c r="F21" s="7">
        <v>0</v>
      </c>
      <c r="G21" s="7">
        <v>22984</v>
      </c>
      <c r="H21" s="7">
        <v>218</v>
      </c>
      <c r="I21" s="7">
        <v>13</v>
      </c>
      <c r="J21" s="7">
        <v>0</v>
      </c>
      <c r="K21" s="222"/>
    </row>
    <row r="22" spans="1:11" ht="15.75" customHeight="1" x14ac:dyDescent="0.2">
      <c r="A22" s="22">
        <v>2018</v>
      </c>
      <c r="B22" s="7">
        <v>35355.9</v>
      </c>
      <c r="C22" s="7">
        <v>2520.1</v>
      </c>
      <c r="D22" s="7">
        <v>0</v>
      </c>
      <c r="E22" s="7">
        <v>7689.3</v>
      </c>
      <c r="F22" s="7">
        <v>0</v>
      </c>
      <c r="G22" s="7">
        <v>24958.799999999999</v>
      </c>
      <c r="H22" s="7">
        <v>175.4</v>
      </c>
      <c r="I22" s="7">
        <v>12.5</v>
      </c>
      <c r="J22" s="7">
        <v>0</v>
      </c>
      <c r="K22" s="9"/>
    </row>
    <row r="23" spans="1:11" ht="15.75" customHeight="1" x14ac:dyDescent="0.2">
      <c r="A23" s="31">
        <v>2019</v>
      </c>
      <c r="B23" s="11">
        <v>33975.924403999998</v>
      </c>
      <c r="C23" s="11">
        <v>2279.0018209999998</v>
      </c>
      <c r="D23" s="11">
        <v>0</v>
      </c>
      <c r="E23" s="11">
        <v>7081.5141290000001</v>
      </c>
      <c r="F23" s="11">
        <v>0</v>
      </c>
      <c r="G23" s="11">
        <v>24470.044641</v>
      </c>
      <c r="H23" s="11">
        <v>133.191813</v>
      </c>
      <c r="I23" s="11">
        <v>12.172000000000001</v>
      </c>
      <c r="J23" s="11">
        <v>0</v>
      </c>
      <c r="K23" s="9"/>
    </row>
    <row r="24" spans="1:11" ht="15.75" customHeight="1" x14ac:dyDescent="0.2">
      <c r="A24" s="420" t="s">
        <v>269</v>
      </c>
      <c r="B24" s="443"/>
      <c r="C24" s="443"/>
      <c r="D24" s="443"/>
      <c r="E24" s="443"/>
      <c r="F24" s="443"/>
      <c r="G24" s="443"/>
      <c r="H24" s="443"/>
      <c r="I24" s="443"/>
      <c r="J24" s="421"/>
      <c r="K24" s="9"/>
    </row>
    <row r="25" spans="1:11" ht="15.75" customHeight="1" x14ac:dyDescent="0.2">
      <c r="A25" s="8">
        <v>2003</v>
      </c>
      <c r="B25" s="7">
        <v>3114.2998324486889</v>
      </c>
      <c r="C25" s="7">
        <v>1227.1543106110962</v>
      </c>
      <c r="D25" s="7">
        <v>570.69193996148272</v>
      </c>
      <c r="E25" s="7">
        <v>277.8961954295437</v>
      </c>
      <c r="F25" s="7">
        <v>124.19558363641336</v>
      </c>
      <c r="G25" s="7">
        <v>780.65795428602689</v>
      </c>
      <c r="H25" s="7">
        <v>79.104842931796043</v>
      </c>
      <c r="I25" s="7">
        <v>53.814818797467197</v>
      </c>
      <c r="J25" s="7">
        <v>0.78418679486290999</v>
      </c>
    </row>
    <row r="26" spans="1:11" ht="15.75" customHeight="1" x14ac:dyDescent="0.2">
      <c r="A26" s="8">
        <v>2004</v>
      </c>
      <c r="B26" s="7">
        <v>3158.7384366473621</v>
      </c>
      <c r="C26" s="7">
        <v>1155.0983582417541</v>
      </c>
      <c r="D26" s="7">
        <v>515.53244792774478</v>
      </c>
      <c r="E26" s="7">
        <v>249.63448827820096</v>
      </c>
      <c r="F26" s="7">
        <v>83.86464755343016</v>
      </c>
      <c r="G26" s="7">
        <v>1021.3655966641464</v>
      </c>
      <c r="H26" s="7">
        <v>81.513302294922767</v>
      </c>
      <c r="I26" s="7">
        <v>51.435677529849102</v>
      </c>
      <c r="J26" s="7">
        <v>0.29391815731342341</v>
      </c>
    </row>
    <row r="27" spans="1:11" ht="15.75" customHeight="1" x14ac:dyDescent="0.2">
      <c r="A27" s="8">
        <v>2005</v>
      </c>
      <c r="B27" s="7">
        <v>3174.390068019713</v>
      </c>
      <c r="C27" s="7">
        <v>1093.8928436445558</v>
      </c>
      <c r="D27" s="7">
        <v>466.96863776483542</v>
      </c>
      <c r="E27" s="7">
        <v>240.27534636194397</v>
      </c>
      <c r="F27" s="7">
        <v>-0.29313787681408376</v>
      </c>
      <c r="G27" s="7">
        <v>1233.8173235104784</v>
      </c>
      <c r="H27" s="7">
        <v>87.452799916201656</v>
      </c>
      <c r="I27" s="7">
        <v>52.080829447302214</v>
      </c>
      <c r="J27" s="7">
        <v>0.19542525120938917</v>
      </c>
    </row>
    <row r="28" spans="1:11" ht="15.75" customHeight="1" x14ac:dyDescent="0.2">
      <c r="A28" s="8">
        <v>2006</v>
      </c>
      <c r="B28" s="7">
        <v>3258.7078584378969</v>
      </c>
      <c r="C28" s="7">
        <v>1074.6450203893266</v>
      </c>
      <c r="D28" s="7">
        <v>430.32554156440182</v>
      </c>
      <c r="E28" s="7">
        <v>222.76018867310708</v>
      </c>
      <c r="F28" s="7">
        <v>-9.7402793473155697E-2</v>
      </c>
      <c r="G28" s="7">
        <v>1317.4701845179038</v>
      </c>
      <c r="H28" s="7">
        <v>154.96784441579069</v>
      </c>
      <c r="I28" s="7">
        <v>49.967633051728868</v>
      </c>
      <c r="J28" s="7">
        <v>8.6688486191108574</v>
      </c>
    </row>
    <row r="29" spans="1:11" ht="15.75" customHeight="1" x14ac:dyDescent="0.2">
      <c r="A29" s="8">
        <v>2007</v>
      </c>
      <c r="B29" s="7">
        <v>4626.7983080765098</v>
      </c>
      <c r="C29" s="7">
        <v>991.60209127679798</v>
      </c>
      <c r="D29" s="7">
        <v>446.29844026105991</v>
      </c>
      <c r="E29" s="7">
        <v>151.60778359204662</v>
      </c>
      <c r="F29" s="7">
        <v>0</v>
      </c>
      <c r="G29" s="7">
        <v>2779.3145758823111</v>
      </c>
      <c r="H29" s="7">
        <v>203.14474261502988</v>
      </c>
      <c r="I29" s="7">
        <v>49.308857411087367</v>
      </c>
      <c r="J29" s="7">
        <v>5.5218170381767768</v>
      </c>
    </row>
    <row r="30" spans="1:11" ht="15.75" customHeight="1" x14ac:dyDescent="0.2">
      <c r="A30" s="8">
        <v>2008</v>
      </c>
      <c r="B30" s="7">
        <v>3934.8237704430771</v>
      </c>
      <c r="C30" s="7">
        <v>597.52483582449031</v>
      </c>
      <c r="D30" s="7">
        <v>304.32346420201094</v>
      </c>
      <c r="E30" s="7">
        <v>155.22989557122108</v>
      </c>
      <c r="F30" s="7">
        <v>0</v>
      </c>
      <c r="G30" s="7">
        <v>2712.8317883212658</v>
      </c>
      <c r="H30" s="7">
        <v>157.91453860765975</v>
      </c>
      <c r="I30" s="7">
        <v>6.8074876995408875</v>
      </c>
      <c r="J30" s="7">
        <v>0.19176021688847572</v>
      </c>
    </row>
    <row r="31" spans="1:11" ht="15.75" customHeight="1" x14ac:dyDescent="0.2">
      <c r="A31" s="8">
        <v>2009</v>
      </c>
      <c r="B31" s="7">
        <v>3827.8635679272306</v>
      </c>
      <c r="C31" s="7">
        <v>451.41339287109975</v>
      </c>
      <c r="D31" s="7">
        <v>282.3240012002106</v>
      </c>
      <c r="E31" s="7">
        <v>217.31894758152606</v>
      </c>
      <c r="F31" s="7">
        <v>0</v>
      </c>
      <c r="G31" s="7">
        <v>2724.6839629673264</v>
      </c>
      <c r="H31" s="7">
        <v>150.50290273299547</v>
      </c>
      <c r="I31" s="7">
        <v>1.620360574072782</v>
      </c>
      <c r="J31" s="7">
        <v>0</v>
      </c>
    </row>
    <row r="32" spans="1:11" ht="15.75" customHeight="1" x14ac:dyDescent="0.2">
      <c r="A32" s="8">
        <v>2010</v>
      </c>
      <c r="B32" s="7">
        <v>3782.9291258444341</v>
      </c>
      <c r="C32" s="7">
        <v>367.20636113233815</v>
      </c>
      <c r="D32" s="7">
        <v>294.75394083641851</v>
      </c>
      <c r="E32" s="7">
        <v>334.78342764033209</v>
      </c>
      <c r="F32" s="7">
        <v>0</v>
      </c>
      <c r="G32" s="7">
        <v>2635.8608864087723</v>
      </c>
      <c r="H32" s="7">
        <v>148.80319916419194</v>
      </c>
      <c r="I32" s="7">
        <v>1.5213106623815149</v>
      </c>
      <c r="J32" s="7">
        <v>0</v>
      </c>
    </row>
    <row r="33" spans="1:11" ht="15.75" customHeight="1" x14ac:dyDescent="0.2">
      <c r="A33" s="8">
        <v>2011</v>
      </c>
      <c r="B33" s="7">
        <v>3328.7693470844852</v>
      </c>
      <c r="C33" s="7">
        <v>333.2484810423723</v>
      </c>
      <c r="D33" s="7">
        <v>74.880876529246606</v>
      </c>
      <c r="E33" s="7">
        <v>442.14013736925381</v>
      </c>
      <c r="F33" s="7">
        <v>0</v>
      </c>
      <c r="G33" s="7">
        <v>2449.2524868834616</v>
      </c>
      <c r="H33" s="7">
        <v>27.818340898905863</v>
      </c>
      <c r="I33" s="7">
        <v>1.4290243612451641</v>
      </c>
      <c r="J33" s="7">
        <v>0</v>
      </c>
    </row>
    <row r="34" spans="1:11" ht="15.75" customHeight="1" x14ac:dyDescent="0.2">
      <c r="A34" s="8">
        <v>2012</v>
      </c>
      <c r="B34" s="7">
        <v>3256.167926155973</v>
      </c>
      <c r="C34" s="7">
        <v>317.05293775428697</v>
      </c>
      <c r="D34" s="7">
        <v>4.5673892593654797</v>
      </c>
      <c r="E34" s="7">
        <v>545.42240072256095</v>
      </c>
      <c r="F34" s="7">
        <v>0</v>
      </c>
      <c r="G34" s="7">
        <v>2374.0908754410143</v>
      </c>
      <c r="H34" s="7">
        <v>13.702167778096438</v>
      </c>
      <c r="I34" s="7">
        <v>1.4273091435517122</v>
      </c>
      <c r="J34" s="7">
        <v>0</v>
      </c>
    </row>
    <row r="35" spans="1:11" ht="15.75" customHeight="1" x14ac:dyDescent="0.2">
      <c r="A35" s="8">
        <v>2013</v>
      </c>
      <c r="B35" s="7">
        <v>3351.8163695556887</v>
      </c>
      <c r="C35" s="7">
        <v>316.72428879508624</v>
      </c>
      <c r="D35" s="7">
        <v>-0.19028193979879016</v>
      </c>
      <c r="E35" s="7">
        <v>704.42374113512119</v>
      </c>
      <c r="F35" s="7">
        <v>0</v>
      </c>
      <c r="G35" s="7">
        <v>2315.5409254114775</v>
      </c>
      <c r="H35" s="7">
        <v>14.080863545110471</v>
      </c>
      <c r="I35" s="7">
        <v>1.3319735785915312</v>
      </c>
      <c r="J35" s="7">
        <v>0</v>
      </c>
    </row>
    <row r="36" spans="1:11" ht="15.75" customHeight="1" x14ac:dyDescent="0.2">
      <c r="A36" s="8">
        <v>2014</v>
      </c>
      <c r="B36" s="7">
        <v>3336.6008591341028</v>
      </c>
      <c r="C36" s="7">
        <v>304.61435641951005</v>
      </c>
      <c r="D36" s="7">
        <v>-0.12351798607154181</v>
      </c>
      <c r="E36" s="7">
        <v>840.20734679280326</v>
      </c>
      <c r="F36" s="7">
        <v>0</v>
      </c>
      <c r="G36" s="7">
        <v>2177.0520114286442</v>
      </c>
      <c r="H36" s="7">
        <v>13.586978467869599</v>
      </c>
      <c r="I36" s="7">
        <v>1.2351798607154181</v>
      </c>
      <c r="J36" s="7">
        <v>0</v>
      </c>
    </row>
    <row r="37" spans="1:11" ht="15.75" customHeight="1" x14ac:dyDescent="0.2">
      <c r="A37" s="8">
        <v>2015</v>
      </c>
      <c r="B37" s="7">
        <v>3316.5315715480556</v>
      </c>
      <c r="C37" s="7">
        <v>289.95701579312492</v>
      </c>
      <c r="D37" s="7">
        <v>-0.12330524060551601</v>
      </c>
      <c r="E37" s="7">
        <v>868.92254552856309</v>
      </c>
      <c r="F37" s="7">
        <v>0</v>
      </c>
      <c r="G37" s="7">
        <v>2132.2321606246151</v>
      </c>
      <c r="H37" s="7">
        <v>24.281647380778534</v>
      </c>
      <c r="I37" s="7">
        <v>1.3279025911363262</v>
      </c>
      <c r="J37" s="7">
        <v>0</v>
      </c>
    </row>
    <row r="38" spans="1:11" ht="15.75" customHeight="1" x14ac:dyDescent="0.2">
      <c r="A38" s="8">
        <v>2016</v>
      </c>
      <c r="B38" s="7">
        <v>3310.1807769672828</v>
      </c>
      <c r="C38" s="7">
        <v>266.62794866659522</v>
      </c>
      <c r="D38" s="7">
        <v>0</v>
      </c>
      <c r="E38" s="7">
        <v>876.55002932244895</v>
      </c>
      <c r="F38" s="7">
        <v>0</v>
      </c>
      <c r="G38" s="7">
        <v>2141.4474045373508</v>
      </c>
      <c r="H38" s="7">
        <v>24.230299914323172</v>
      </c>
      <c r="I38" s="7">
        <v>1.2304449175242238</v>
      </c>
      <c r="J38" s="7">
        <v>0</v>
      </c>
    </row>
    <row r="39" spans="1:11" ht="15.75" customHeight="1" x14ac:dyDescent="0.2">
      <c r="A39" s="8">
        <v>2017</v>
      </c>
      <c r="B39" s="7">
        <v>3240.560531226799</v>
      </c>
      <c r="C39" s="7">
        <v>234.09924108029011</v>
      </c>
      <c r="D39" s="7">
        <v>0</v>
      </c>
      <c r="E39" s="7">
        <v>814.20074892870559</v>
      </c>
      <c r="F39" s="7">
        <v>0</v>
      </c>
      <c r="G39" s="7">
        <v>2170.4465336786557</v>
      </c>
      <c r="H39" s="7">
        <v>20.586379409238901</v>
      </c>
      <c r="I39" s="7">
        <v>1.2276281299087417</v>
      </c>
      <c r="J39" s="7">
        <v>0</v>
      </c>
    </row>
    <row r="40" spans="1:11" ht="17.25" customHeight="1" x14ac:dyDescent="0.2">
      <c r="A40" s="8">
        <v>2018</v>
      </c>
      <c r="B40" s="7">
        <v>3327.1663202034929</v>
      </c>
      <c r="C40" s="7">
        <v>237.15396421940389</v>
      </c>
      <c r="D40" s="7">
        <v>0</v>
      </c>
      <c r="E40" s="7">
        <v>723.6014352891799</v>
      </c>
      <c r="F40" s="7">
        <v>0</v>
      </c>
      <c r="G40" s="7">
        <v>2348.7474156419416</v>
      </c>
      <c r="H40" s="7">
        <v>16.506013778851411</v>
      </c>
      <c r="I40" s="7">
        <v>1.1763122704426603</v>
      </c>
      <c r="J40" s="7">
        <v>0</v>
      </c>
    </row>
    <row r="41" spans="1:11" ht="17.25" customHeight="1" x14ac:dyDescent="0.2">
      <c r="A41" s="10">
        <v>2019</v>
      </c>
      <c r="B41" s="11">
        <v>3184.4495868716704</v>
      </c>
      <c r="C41" s="11">
        <v>213.60320681985098</v>
      </c>
      <c r="D41" s="11">
        <v>0</v>
      </c>
      <c r="E41" s="11">
        <v>663.72659870484767</v>
      </c>
      <c r="F41" s="11">
        <v>0</v>
      </c>
      <c r="G41" s="11">
        <v>2293.4953180726402</v>
      </c>
      <c r="H41" s="11">
        <v>12.483622486298101</v>
      </c>
      <c r="I41" s="11">
        <v>1.1408407880386799</v>
      </c>
      <c r="J41" s="11">
        <v>0</v>
      </c>
    </row>
    <row r="42" spans="1:11" ht="33.75" customHeight="1" x14ac:dyDescent="0.2">
      <c r="A42" s="380" t="s">
        <v>270</v>
      </c>
      <c r="B42" s="380"/>
      <c r="C42" s="380"/>
      <c r="D42" s="380"/>
      <c r="E42" s="380"/>
      <c r="F42" s="380"/>
      <c r="G42" s="380"/>
      <c r="H42" s="380"/>
      <c r="I42" s="380"/>
      <c r="J42" s="380"/>
      <c r="K42" s="16"/>
    </row>
    <row r="43" spans="1:11" ht="17.25" customHeight="1" x14ac:dyDescent="0.2">
      <c r="A43" s="12" t="s">
        <v>271</v>
      </c>
      <c r="B43" s="13"/>
      <c r="C43" s="14"/>
      <c r="D43" s="15"/>
      <c r="E43" s="15"/>
      <c r="F43" s="15"/>
      <c r="G43" s="15"/>
      <c r="H43" s="15"/>
      <c r="I43" s="15"/>
      <c r="J43" s="15"/>
      <c r="K43" s="28"/>
    </row>
    <row r="44" spans="1:11" ht="36.75" customHeight="1" x14ac:dyDescent="0.2">
      <c r="A44" s="380" t="s">
        <v>272</v>
      </c>
      <c r="B44" s="380"/>
      <c r="C44" s="380"/>
      <c r="D44" s="380"/>
      <c r="E44" s="380"/>
      <c r="F44" s="380"/>
      <c r="G44" s="380"/>
      <c r="H44" s="380"/>
      <c r="I44" s="380"/>
      <c r="J44" s="380"/>
      <c r="K44" s="29"/>
    </row>
    <row r="45" spans="1:11" ht="15.75" customHeight="1" x14ac:dyDescent="0.2"/>
    <row r="46" spans="1:11" ht="15.75" customHeight="1" x14ac:dyDescent="0.2">
      <c r="B46" s="223"/>
      <c r="C46" s="223"/>
      <c r="D46" s="223"/>
      <c r="E46" s="223"/>
      <c r="F46" s="223"/>
      <c r="G46" s="223"/>
    </row>
    <row r="47" spans="1:11" ht="15.75" customHeight="1" x14ac:dyDescent="0.2"/>
    <row r="48" spans="1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</sheetData>
  <mergeCells count="7">
    <mergeCell ref="A44:J44"/>
    <mergeCell ref="A4:A5"/>
    <mergeCell ref="B4:B5"/>
    <mergeCell ref="C4:J4"/>
    <mergeCell ref="A6:J6"/>
    <mergeCell ref="A24:J24"/>
    <mergeCell ref="A42:J42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44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selection activeCell="K1" sqref="K1"/>
    </sheetView>
  </sheetViews>
  <sheetFormatPr defaultRowHeight="12" x14ac:dyDescent="0.2"/>
  <cols>
    <col min="2" max="2" width="12.5703125" customWidth="1"/>
    <col min="3" max="5" width="9.28515625" customWidth="1"/>
    <col min="6" max="6" width="9.5703125" customWidth="1"/>
    <col min="7" max="10" width="9.28515625" customWidth="1"/>
  </cols>
  <sheetData>
    <row r="1" spans="1:11" ht="15.75" customHeight="1" x14ac:dyDescent="0.2">
      <c r="A1" s="1" t="s">
        <v>273</v>
      </c>
      <c r="B1" s="1"/>
      <c r="K1" s="221" t="s">
        <v>643</v>
      </c>
    </row>
    <row r="2" spans="1:11" ht="15.75" customHeight="1" x14ac:dyDescent="0.2">
      <c r="A2" s="2" t="s">
        <v>179</v>
      </c>
    </row>
    <row r="3" spans="1:11" ht="15.75" customHeight="1" x14ac:dyDescent="0.2">
      <c r="A3" s="3" t="s">
        <v>274</v>
      </c>
      <c r="B3" s="3"/>
    </row>
    <row r="4" spans="1:11" ht="24.75" customHeight="1" x14ac:dyDescent="0.2">
      <c r="A4" s="381" t="s">
        <v>3</v>
      </c>
      <c r="B4" s="382" t="s">
        <v>275</v>
      </c>
      <c r="C4" s="383" t="s">
        <v>143</v>
      </c>
      <c r="D4" s="383"/>
      <c r="E4" s="383"/>
      <c r="F4" s="383"/>
      <c r="G4" s="383"/>
      <c r="H4" s="383"/>
      <c r="I4" s="383"/>
      <c r="J4" s="383"/>
    </row>
    <row r="5" spans="1:11" ht="37.5" customHeight="1" x14ac:dyDescent="0.2">
      <c r="A5" s="381"/>
      <c r="B5" s="382"/>
      <c r="C5" s="5" t="s">
        <v>276</v>
      </c>
      <c r="D5" s="5" t="s">
        <v>262</v>
      </c>
      <c r="E5" s="5" t="s">
        <v>263</v>
      </c>
      <c r="F5" s="5" t="s">
        <v>277</v>
      </c>
      <c r="G5" s="5" t="s">
        <v>265</v>
      </c>
      <c r="H5" s="5" t="s">
        <v>266</v>
      </c>
      <c r="I5" s="5" t="s">
        <v>267</v>
      </c>
      <c r="J5" s="5" t="s">
        <v>278</v>
      </c>
    </row>
    <row r="6" spans="1:11" ht="15.75" customHeight="1" x14ac:dyDescent="0.2">
      <c r="A6" s="6">
        <v>2002</v>
      </c>
      <c r="B6" s="224">
        <v>3472</v>
      </c>
      <c r="C6" s="224">
        <v>2028</v>
      </c>
      <c r="D6" s="224">
        <v>448</v>
      </c>
      <c r="E6" s="224">
        <v>343</v>
      </c>
      <c r="F6" s="224">
        <v>371</v>
      </c>
      <c r="G6" s="224">
        <v>264</v>
      </c>
      <c r="H6" s="224">
        <v>8</v>
      </c>
      <c r="I6" s="224">
        <v>9</v>
      </c>
      <c r="J6" s="224">
        <v>1</v>
      </c>
    </row>
    <row r="7" spans="1:11" ht="15.75" customHeight="1" x14ac:dyDescent="0.2">
      <c r="A7" s="8">
        <v>2003</v>
      </c>
      <c r="B7" s="7">
        <v>3335</v>
      </c>
      <c r="C7" s="7">
        <v>1965</v>
      </c>
      <c r="D7" s="7">
        <v>413</v>
      </c>
      <c r="E7" s="7">
        <v>324</v>
      </c>
      <c r="F7" s="7">
        <v>353</v>
      </c>
      <c r="G7" s="7">
        <v>262</v>
      </c>
      <c r="H7" s="7">
        <v>8</v>
      </c>
      <c r="I7" s="7">
        <v>9</v>
      </c>
      <c r="J7" s="7">
        <v>1</v>
      </c>
    </row>
    <row r="8" spans="1:11" ht="15.75" customHeight="1" x14ac:dyDescent="0.2">
      <c r="A8" s="8">
        <v>2004</v>
      </c>
      <c r="B8" s="7">
        <v>3095.2</v>
      </c>
      <c r="C8" s="7">
        <v>1894</v>
      </c>
      <c r="D8" s="7">
        <v>373</v>
      </c>
      <c r="E8" s="7">
        <v>295</v>
      </c>
      <c r="F8" s="7">
        <v>238</v>
      </c>
      <c r="G8" s="7">
        <v>278</v>
      </c>
      <c r="H8" s="7">
        <v>8</v>
      </c>
      <c r="I8" s="7">
        <v>9</v>
      </c>
      <c r="J8" s="7">
        <v>0.2</v>
      </c>
    </row>
    <row r="9" spans="1:11" ht="15.75" customHeight="1" x14ac:dyDescent="0.2">
      <c r="A9" s="8">
        <v>2005</v>
      </c>
      <c r="B9" s="7">
        <v>2719</v>
      </c>
      <c r="C9" s="7">
        <v>1812</v>
      </c>
      <c r="D9" s="7">
        <v>332</v>
      </c>
      <c r="E9" s="7">
        <v>265</v>
      </c>
      <c r="F9" s="7">
        <v>0.01</v>
      </c>
      <c r="G9" s="7">
        <v>293</v>
      </c>
      <c r="H9" s="7">
        <v>8</v>
      </c>
      <c r="I9" s="7">
        <v>9</v>
      </c>
      <c r="J9" s="7">
        <v>0.01</v>
      </c>
    </row>
    <row r="10" spans="1:11" ht="15.75" customHeight="1" x14ac:dyDescent="0.2">
      <c r="A10" s="8">
        <v>2006</v>
      </c>
      <c r="B10" s="7">
        <v>2633</v>
      </c>
      <c r="C10" s="7">
        <v>1767</v>
      </c>
      <c r="D10" s="7">
        <v>299</v>
      </c>
      <c r="E10" s="7">
        <v>236</v>
      </c>
      <c r="F10" s="7">
        <v>0</v>
      </c>
      <c r="G10" s="7">
        <v>308</v>
      </c>
      <c r="H10" s="7">
        <v>9</v>
      </c>
      <c r="I10" s="7">
        <v>9</v>
      </c>
      <c r="J10" s="7">
        <v>5</v>
      </c>
    </row>
    <row r="11" spans="1:11" ht="15.75" customHeight="1" x14ac:dyDescent="0.2">
      <c r="A11" s="8">
        <v>2007</v>
      </c>
      <c r="B11" s="7">
        <v>2400</v>
      </c>
      <c r="C11" s="7">
        <v>1677</v>
      </c>
      <c r="D11" s="7">
        <v>242</v>
      </c>
      <c r="E11" s="7">
        <v>117</v>
      </c>
      <c r="F11" s="7">
        <v>0</v>
      </c>
      <c r="G11" s="7">
        <v>340</v>
      </c>
      <c r="H11" s="7">
        <v>10</v>
      </c>
      <c r="I11" s="7">
        <v>9</v>
      </c>
      <c r="J11" s="7">
        <v>5</v>
      </c>
    </row>
    <row r="12" spans="1:11" ht="15.75" customHeight="1" x14ac:dyDescent="0.2">
      <c r="A12" s="8">
        <v>2008</v>
      </c>
      <c r="B12" s="7">
        <v>1517</v>
      </c>
      <c r="C12" s="7">
        <v>893</v>
      </c>
      <c r="D12" s="7">
        <v>167</v>
      </c>
      <c r="E12" s="7">
        <v>87</v>
      </c>
      <c r="F12" s="7">
        <v>0</v>
      </c>
      <c r="G12" s="7">
        <v>359</v>
      </c>
      <c r="H12" s="7">
        <v>10</v>
      </c>
      <c r="I12" s="7">
        <v>1</v>
      </c>
      <c r="J12" s="7">
        <v>1E-3</v>
      </c>
    </row>
    <row r="13" spans="1:11" ht="15.75" customHeight="1" x14ac:dyDescent="0.2">
      <c r="A13" s="8">
        <v>2009</v>
      </c>
      <c r="B13" s="7">
        <v>1253.3</v>
      </c>
      <c r="C13" s="7">
        <v>635</v>
      </c>
      <c r="D13" s="7">
        <v>148</v>
      </c>
      <c r="E13" s="7">
        <v>96</v>
      </c>
      <c r="F13" s="7">
        <v>0</v>
      </c>
      <c r="G13" s="7">
        <v>364</v>
      </c>
      <c r="H13" s="7">
        <v>10</v>
      </c>
      <c r="I13" s="7">
        <v>0.3</v>
      </c>
      <c r="J13" s="7">
        <v>0</v>
      </c>
    </row>
    <row r="14" spans="1:11" ht="15.75" customHeight="1" x14ac:dyDescent="0.2">
      <c r="A14" s="8">
        <v>2010</v>
      </c>
      <c r="B14" s="7">
        <v>1151.3</v>
      </c>
      <c r="C14" s="7">
        <v>531</v>
      </c>
      <c r="D14" s="7">
        <v>150</v>
      </c>
      <c r="E14" s="7">
        <v>121</v>
      </c>
      <c r="F14" s="7">
        <v>0</v>
      </c>
      <c r="G14" s="7">
        <v>339</v>
      </c>
      <c r="H14" s="7">
        <v>10</v>
      </c>
      <c r="I14" s="7">
        <v>0.3</v>
      </c>
      <c r="J14" s="7">
        <v>0</v>
      </c>
    </row>
    <row r="15" spans="1:11" ht="15.75" customHeight="1" x14ac:dyDescent="0.2">
      <c r="A15" s="8">
        <v>2011</v>
      </c>
      <c r="B15" s="7">
        <v>984</v>
      </c>
      <c r="C15" s="7">
        <v>486</v>
      </c>
      <c r="D15" s="7">
        <v>27</v>
      </c>
      <c r="E15" s="7">
        <v>143</v>
      </c>
      <c r="F15" s="7">
        <v>0</v>
      </c>
      <c r="G15" s="7">
        <v>326</v>
      </c>
      <c r="H15" s="7">
        <v>2</v>
      </c>
      <c r="I15" s="7">
        <v>0.3</v>
      </c>
      <c r="J15" s="7">
        <v>0</v>
      </c>
    </row>
    <row r="16" spans="1:11" ht="15.75" customHeight="1" x14ac:dyDescent="0.2">
      <c r="A16" s="8">
        <v>2012</v>
      </c>
      <c r="B16" s="7">
        <v>937</v>
      </c>
      <c r="C16" s="7">
        <v>464</v>
      </c>
      <c r="D16" s="7">
        <v>1</v>
      </c>
      <c r="E16" s="7">
        <v>163</v>
      </c>
      <c r="F16" s="7">
        <v>0</v>
      </c>
      <c r="G16" s="7">
        <v>308</v>
      </c>
      <c r="H16" s="7">
        <v>0.9</v>
      </c>
      <c r="I16" s="7">
        <v>0.2</v>
      </c>
      <c r="J16" s="7">
        <v>0</v>
      </c>
    </row>
    <row r="17" spans="1:11" ht="15.75" customHeight="1" x14ac:dyDescent="0.2">
      <c r="A17" s="8">
        <v>2013</v>
      </c>
      <c r="B17" s="7">
        <v>955</v>
      </c>
      <c r="C17" s="7">
        <v>464</v>
      </c>
      <c r="D17" s="7">
        <v>0</v>
      </c>
      <c r="E17" s="7">
        <v>194</v>
      </c>
      <c r="F17" s="7">
        <v>0</v>
      </c>
      <c r="G17" s="7">
        <v>296</v>
      </c>
      <c r="H17" s="7">
        <v>0.9</v>
      </c>
      <c r="I17" s="7">
        <v>0.2</v>
      </c>
      <c r="J17" s="7">
        <v>0</v>
      </c>
    </row>
    <row r="18" spans="1:11" ht="15.75" customHeight="1" x14ac:dyDescent="0.2">
      <c r="A18" s="8">
        <v>2014</v>
      </c>
      <c r="B18" s="7">
        <v>944</v>
      </c>
      <c r="C18" s="7">
        <v>445</v>
      </c>
      <c r="D18" s="7">
        <v>0</v>
      </c>
      <c r="E18" s="7">
        <v>220</v>
      </c>
      <c r="F18" s="7">
        <v>0</v>
      </c>
      <c r="G18" s="7">
        <v>279</v>
      </c>
      <c r="H18" s="7">
        <v>0.9</v>
      </c>
      <c r="I18" s="7">
        <v>0.2</v>
      </c>
      <c r="J18" s="7">
        <v>0</v>
      </c>
    </row>
    <row r="19" spans="1:11" ht="15.75" customHeight="1" x14ac:dyDescent="0.2">
      <c r="A19" s="8">
        <v>2015</v>
      </c>
      <c r="B19" s="7">
        <v>928</v>
      </c>
      <c r="C19" s="7">
        <v>424</v>
      </c>
      <c r="D19" s="7">
        <v>0</v>
      </c>
      <c r="E19" s="7">
        <v>224</v>
      </c>
      <c r="F19" s="7">
        <v>0</v>
      </c>
      <c r="G19" s="7">
        <v>277</v>
      </c>
      <c r="H19" s="7">
        <v>2</v>
      </c>
      <c r="I19" s="7">
        <v>0.2</v>
      </c>
      <c r="J19" s="7">
        <v>0</v>
      </c>
    </row>
    <row r="20" spans="1:11" ht="15.75" customHeight="1" x14ac:dyDescent="0.2">
      <c r="A20" s="8">
        <v>2016</v>
      </c>
      <c r="B20" s="7">
        <v>889</v>
      </c>
      <c r="C20" s="7">
        <v>391</v>
      </c>
      <c r="D20" s="7">
        <v>0</v>
      </c>
      <c r="E20" s="7">
        <v>221</v>
      </c>
      <c r="F20" s="7">
        <v>0</v>
      </c>
      <c r="G20" s="7">
        <v>275</v>
      </c>
      <c r="H20" s="7">
        <v>2</v>
      </c>
      <c r="I20" s="7">
        <v>0.2</v>
      </c>
      <c r="J20" s="7">
        <v>0</v>
      </c>
    </row>
    <row r="21" spans="1:11" ht="15.75" customHeight="1" x14ac:dyDescent="0.2">
      <c r="A21" s="8">
        <v>2017</v>
      </c>
      <c r="B21" s="7">
        <v>831</v>
      </c>
      <c r="C21" s="7">
        <v>343</v>
      </c>
      <c r="D21" s="7">
        <v>0</v>
      </c>
      <c r="E21" s="7">
        <v>207</v>
      </c>
      <c r="F21" s="7">
        <v>0</v>
      </c>
      <c r="G21" s="7">
        <v>279</v>
      </c>
      <c r="H21" s="7">
        <v>2</v>
      </c>
      <c r="I21" s="7">
        <v>0.2</v>
      </c>
      <c r="J21" s="7">
        <v>0</v>
      </c>
    </row>
    <row r="22" spans="1:11" ht="15.75" customHeight="1" x14ac:dyDescent="0.2">
      <c r="A22" s="8">
        <v>2018</v>
      </c>
      <c r="B22" s="7">
        <v>738</v>
      </c>
      <c r="C22" s="7">
        <v>270</v>
      </c>
      <c r="D22" s="7">
        <v>0</v>
      </c>
      <c r="E22" s="7">
        <v>184.6</v>
      </c>
      <c r="F22" s="225" t="s">
        <v>152</v>
      </c>
      <c r="G22" s="7">
        <v>282.10000000000002</v>
      </c>
      <c r="H22" s="7">
        <v>1.3</v>
      </c>
      <c r="I22" s="7">
        <v>0.2</v>
      </c>
      <c r="J22" s="225" t="s">
        <v>152</v>
      </c>
    </row>
    <row r="23" spans="1:11" ht="15.75" customHeight="1" x14ac:dyDescent="0.2">
      <c r="A23" s="10">
        <v>2019</v>
      </c>
      <c r="B23" s="11">
        <v>689</v>
      </c>
      <c r="C23" s="11">
        <v>238.5</v>
      </c>
      <c r="D23" s="11">
        <v>0</v>
      </c>
      <c r="E23" s="11">
        <v>165.4</v>
      </c>
      <c r="F23" s="226" t="s">
        <v>152</v>
      </c>
      <c r="G23" s="11">
        <v>283.7</v>
      </c>
      <c r="H23" s="11">
        <v>1</v>
      </c>
      <c r="I23" s="11">
        <v>0.2</v>
      </c>
      <c r="J23" s="226" t="s">
        <v>152</v>
      </c>
    </row>
    <row r="24" spans="1:11" ht="23.25" customHeight="1" x14ac:dyDescent="0.2">
      <c r="A24" s="12" t="s">
        <v>279</v>
      </c>
      <c r="B24" s="13"/>
      <c r="C24" s="14"/>
      <c r="D24" s="15"/>
      <c r="E24" s="15"/>
      <c r="F24" s="15"/>
      <c r="G24" s="15"/>
      <c r="H24" s="15"/>
      <c r="I24" s="15"/>
      <c r="J24" s="15"/>
      <c r="K24" s="16"/>
    </row>
    <row r="25" spans="1:11" ht="30" customHeight="1" x14ac:dyDescent="0.2">
      <c r="A25" s="380" t="s">
        <v>280</v>
      </c>
      <c r="B25" s="380"/>
      <c r="C25" s="380"/>
      <c r="D25" s="380"/>
      <c r="E25" s="380"/>
      <c r="F25" s="380"/>
      <c r="G25" s="380"/>
      <c r="H25" s="380"/>
      <c r="I25" s="380"/>
      <c r="J25" s="380"/>
      <c r="K25" s="28"/>
    </row>
    <row r="26" spans="1:11" ht="31.5" customHeight="1" x14ac:dyDescent="0.2">
      <c r="K26" s="29"/>
    </row>
    <row r="27" spans="1:11" ht="15.75" customHeight="1" x14ac:dyDescent="0.2">
      <c r="C27" s="24"/>
      <c r="D27" s="24"/>
      <c r="E27" s="24"/>
      <c r="F27" s="24"/>
      <c r="G27" s="24"/>
      <c r="H27" s="24"/>
      <c r="I27" s="24"/>
      <c r="J27" s="24"/>
    </row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mergeCells count="4">
    <mergeCell ref="A4:A5"/>
    <mergeCell ref="B4:B5"/>
    <mergeCell ref="C4:J4"/>
    <mergeCell ref="A25:J25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zoomScaleNormal="100" workbookViewId="0">
      <selection activeCell="H1" sqref="H1"/>
    </sheetView>
  </sheetViews>
  <sheetFormatPr defaultRowHeight="12" x14ac:dyDescent="0.2"/>
  <cols>
    <col min="1" max="1" width="17.140625" customWidth="1"/>
    <col min="2" max="2" width="12.85546875" customWidth="1"/>
    <col min="3" max="7" width="11" customWidth="1"/>
  </cols>
  <sheetData>
    <row r="1" spans="1:9" ht="15.75" customHeight="1" x14ac:dyDescent="0.2">
      <c r="A1" s="1" t="s">
        <v>281</v>
      </c>
      <c r="B1" s="1"/>
      <c r="H1" s="221" t="s">
        <v>643</v>
      </c>
    </row>
    <row r="2" spans="1:9" ht="15.75" customHeight="1" x14ac:dyDescent="0.2">
      <c r="A2" s="2" t="s">
        <v>179</v>
      </c>
    </row>
    <row r="3" spans="1:9" ht="15.75" customHeight="1" x14ac:dyDescent="0.2">
      <c r="A3" s="3"/>
      <c r="B3" s="3"/>
    </row>
    <row r="4" spans="1:9" ht="24.75" customHeight="1" x14ac:dyDescent="0.2">
      <c r="A4" s="381" t="s">
        <v>282</v>
      </c>
      <c r="B4" s="382" t="s">
        <v>275</v>
      </c>
      <c r="C4" s="383" t="s">
        <v>143</v>
      </c>
      <c r="D4" s="383"/>
      <c r="E4" s="383"/>
      <c r="F4" s="383"/>
      <c r="G4" s="383"/>
    </row>
    <row r="5" spans="1:9" ht="37.5" customHeight="1" x14ac:dyDescent="0.2">
      <c r="A5" s="381"/>
      <c r="B5" s="382"/>
      <c r="C5" s="5" t="s">
        <v>261</v>
      </c>
      <c r="D5" s="5" t="s">
        <v>263</v>
      </c>
      <c r="E5" s="5" t="s">
        <v>265</v>
      </c>
      <c r="F5" s="5" t="s">
        <v>266</v>
      </c>
      <c r="G5" s="5" t="s">
        <v>267</v>
      </c>
    </row>
    <row r="6" spans="1:9" ht="18.75" customHeight="1" x14ac:dyDescent="0.2">
      <c r="A6" s="420" t="s">
        <v>176</v>
      </c>
      <c r="B6" s="443"/>
      <c r="C6" s="443"/>
      <c r="D6" s="443"/>
      <c r="E6" s="443"/>
      <c r="F6" s="443"/>
      <c r="G6" s="421"/>
    </row>
    <row r="7" spans="1:9" ht="19.5" customHeight="1" x14ac:dyDescent="0.2">
      <c r="A7" s="70" t="s">
        <v>52</v>
      </c>
      <c r="B7" s="70">
        <v>33975.924403999998</v>
      </c>
      <c r="C7" s="70">
        <v>2279.0018209999998</v>
      </c>
      <c r="D7" s="70">
        <v>7081.5141290000001</v>
      </c>
      <c r="E7" s="70">
        <v>24470.044641</v>
      </c>
      <c r="F7" s="70">
        <v>133.191813</v>
      </c>
      <c r="G7" s="70">
        <v>12.172000000000001</v>
      </c>
      <c r="H7" s="227"/>
      <c r="I7" s="81"/>
    </row>
    <row r="8" spans="1:9" ht="15.75" customHeight="1" x14ac:dyDescent="0.2">
      <c r="A8" s="7" t="s">
        <v>53</v>
      </c>
      <c r="B8" s="7">
        <v>4323.8028430000004</v>
      </c>
      <c r="C8" s="7">
        <v>112.13128999999999</v>
      </c>
      <c r="D8" s="7">
        <v>1028.0500500000001</v>
      </c>
      <c r="E8" s="7">
        <v>3171.4925029999999</v>
      </c>
      <c r="F8" s="7">
        <v>11.294</v>
      </c>
      <c r="G8" s="7">
        <v>0.83499999999999996</v>
      </c>
      <c r="H8" s="227"/>
      <c r="I8" s="81"/>
    </row>
    <row r="9" spans="1:9" ht="15.75" customHeight="1" x14ac:dyDescent="0.2">
      <c r="A9" s="7" t="s">
        <v>54</v>
      </c>
      <c r="B9" s="7">
        <v>3970.5482390000002</v>
      </c>
      <c r="C9" s="7">
        <v>220.61479199999999</v>
      </c>
      <c r="D9" s="7">
        <v>449.18861700000002</v>
      </c>
      <c r="E9" s="7">
        <v>3285.30773</v>
      </c>
      <c r="F9" s="7">
        <v>14.0221</v>
      </c>
      <c r="G9" s="7">
        <v>1.415</v>
      </c>
      <c r="H9" s="227"/>
      <c r="I9" s="81"/>
    </row>
    <row r="10" spans="1:9" ht="15.75" customHeight="1" x14ac:dyDescent="0.2">
      <c r="A10" s="7" t="s">
        <v>55</v>
      </c>
      <c r="B10" s="7">
        <v>1864.0042890000002</v>
      </c>
      <c r="C10" s="7">
        <v>132.03317100000001</v>
      </c>
      <c r="D10" s="7">
        <v>291.82206300000001</v>
      </c>
      <c r="E10" s="7">
        <v>1431.3905</v>
      </c>
      <c r="F10" s="7">
        <v>7.898555</v>
      </c>
      <c r="G10" s="7">
        <v>0.86</v>
      </c>
      <c r="H10" s="227"/>
      <c r="I10" s="81"/>
    </row>
    <row r="11" spans="1:9" ht="15.75" customHeight="1" x14ac:dyDescent="0.2">
      <c r="A11" s="7" t="s">
        <v>56</v>
      </c>
      <c r="B11" s="7">
        <v>1562.2701059999999</v>
      </c>
      <c r="C11" s="7">
        <v>86.287435000000002</v>
      </c>
      <c r="D11" s="7">
        <v>191.41276500000001</v>
      </c>
      <c r="E11" s="7">
        <v>1278.2079059999999</v>
      </c>
      <c r="F11" s="7">
        <v>5.8719999999999999</v>
      </c>
      <c r="G11" s="7">
        <v>0.49</v>
      </c>
      <c r="H11" s="227"/>
      <c r="I11" s="81"/>
    </row>
    <row r="12" spans="1:9" ht="15.75" customHeight="1" x14ac:dyDescent="0.2">
      <c r="A12" s="7" t="s">
        <v>57</v>
      </c>
      <c r="B12" s="7">
        <v>876.73844500000007</v>
      </c>
      <c r="C12" s="7">
        <v>78.862907000000007</v>
      </c>
      <c r="D12" s="7">
        <v>229.06572399999999</v>
      </c>
      <c r="E12" s="7">
        <v>563.62681399999997</v>
      </c>
      <c r="F12" s="7">
        <v>4.8780000000000001</v>
      </c>
      <c r="G12" s="7">
        <v>0.30499999999999999</v>
      </c>
      <c r="H12" s="227"/>
      <c r="I12" s="81"/>
    </row>
    <row r="13" spans="1:9" ht="15.75" customHeight="1" x14ac:dyDescent="0.2">
      <c r="A13" s="7" t="s">
        <v>58</v>
      </c>
      <c r="B13" s="7">
        <v>3037.9924570000003</v>
      </c>
      <c r="C13" s="7">
        <v>281.13240999999999</v>
      </c>
      <c r="D13" s="7">
        <v>995.30160999999998</v>
      </c>
      <c r="E13" s="7">
        <v>1744.4282369999999</v>
      </c>
      <c r="F13" s="7">
        <v>16.088200000000001</v>
      </c>
      <c r="G13" s="7">
        <v>1.042</v>
      </c>
      <c r="H13" s="227"/>
      <c r="I13" s="81"/>
    </row>
    <row r="14" spans="1:9" ht="15.75" customHeight="1" x14ac:dyDescent="0.2">
      <c r="A14" s="7" t="s">
        <v>59</v>
      </c>
      <c r="B14" s="7">
        <v>1467.3424560000001</v>
      </c>
      <c r="C14" s="7">
        <v>106.74645</v>
      </c>
      <c r="D14" s="7">
        <v>343.61368199999998</v>
      </c>
      <c r="E14" s="7">
        <v>1010.518524</v>
      </c>
      <c r="F14" s="7">
        <v>5.9488000000000003</v>
      </c>
      <c r="G14" s="7">
        <v>0.51500000000000001</v>
      </c>
      <c r="H14" s="227"/>
      <c r="I14" s="81"/>
    </row>
    <row r="15" spans="1:9" ht="15.75" customHeight="1" x14ac:dyDescent="0.2">
      <c r="A15" s="7" t="s">
        <v>60</v>
      </c>
      <c r="B15" s="7">
        <v>1606.391754</v>
      </c>
      <c r="C15" s="7">
        <v>117.93170699999999</v>
      </c>
      <c r="D15" s="7">
        <v>282.314235</v>
      </c>
      <c r="E15" s="7">
        <v>1199.7468119999999</v>
      </c>
      <c r="F15" s="7">
        <v>5.7240000000000002</v>
      </c>
      <c r="G15" s="7">
        <v>0.67500000000000004</v>
      </c>
      <c r="H15" s="227"/>
      <c r="I15" s="81"/>
    </row>
    <row r="16" spans="1:9" ht="15.75" customHeight="1" x14ac:dyDescent="0.2">
      <c r="A16" s="7" t="s">
        <v>61</v>
      </c>
      <c r="B16" s="7">
        <v>1511.221401</v>
      </c>
      <c r="C16" s="7">
        <v>106.70367200000001</v>
      </c>
      <c r="D16" s="7">
        <v>221.63694800000002</v>
      </c>
      <c r="E16" s="7">
        <v>1176.044281</v>
      </c>
      <c r="F16" s="7">
        <v>6.1364999999999998</v>
      </c>
      <c r="G16" s="7">
        <v>0.7</v>
      </c>
      <c r="H16" s="227"/>
      <c r="I16" s="81"/>
    </row>
    <row r="17" spans="1:9" ht="15.75" customHeight="1" x14ac:dyDescent="0.2">
      <c r="A17" s="7" t="s">
        <v>62</v>
      </c>
      <c r="B17" s="7">
        <v>1416.1187629999997</v>
      </c>
      <c r="C17" s="7">
        <v>101.015345</v>
      </c>
      <c r="D17" s="7">
        <v>156.10862299999999</v>
      </c>
      <c r="E17" s="7">
        <v>1152.678795</v>
      </c>
      <c r="F17" s="7">
        <v>5.8010000000000002</v>
      </c>
      <c r="G17" s="7">
        <v>0.51500000000000001</v>
      </c>
      <c r="H17" s="227"/>
      <c r="I17" s="81"/>
    </row>
    <row r="18" spans="1:9" ht="15.75" customHeight="1" x14ac:dyDescent="0.2">
      <c r="A18" s="7" t="s">
        <v>63</v>
      </c>
      <c r="B18" s="7">
        <v>3860.6281380000005</v>
      </c>
      <c r="C18" s="7">
        <v>241.79971</v>
      </c>
      <c r="D18" s="7">
        <v>770.64899000000003</v>
      </c>
      <c r="E18" s="7">
        <v>2831.85529</v>
      </c>
      <c r="F18" s="7">
        <v>15.059147999999999</v>
      </c>
      <c r="G18" s="7">
        <v>1.2649999999999999</v>
      </c>
      <c r="H18" s="227"/>
      <c r="I18" s="81"/>
    </row>
    <row r="19" spans="1:9" ht="15.75" customHeight="1" x14ac:dyDescent="0.2">
      <c r="A19" s="7" t="s">
        <v>64</v>
      </c>
      <c r="B19" s="7">
        <v>1943.8135049999999</v>
      </c>
      <c r="C19" s="7">
        <v>155.26504699999998</v>
      </c>
      <c r="D19" s="7">
        <v>377.99928199999999</v>
      </c>
      <c r="E19" s="7">
        <v>1401.3131759999999</v>
      </c>
      <c r="F19" s="7">
        <v>8.3510000000000009</v>
      </c>
      <c r="G19" s="7">
        <v>0.88500000000000001</v>
      </c>
      <c r="H19" s="227"/>
      <c r="I19" s="81"/>
    </row>
    <row r="20" spans="1:9" ht="15.75" customHeight="1" x14ac:dyDescent="0.2">
      <c r="A20" s="7" t="s">
        <v>65</v>
      </c>
      <c r="B20" s="7">
        <v>1592.3039950000002</v>
      </c>
      <c r="C20" s="7">
        <v>116.598944</v>
      </c>
      <c r="D20" s="7">
        <v>196.73478500000002</v>
      </c>
      <c r="E20" s="7">
        <v>1272.3402660000002</v>
      </c>
      <c r="F20" s="7">
        <v>5.96</v>
      </c>
      <c r="G20" s="7">
        <v>0.67</v>
      </c>
      <c r="H20" s="227"/>
      <c r="I20" s="81"/>
    </row>
    <row r="21" spans="1:9" ht="15.75" customHeight="1" x14ac:dyDescent="0.2">
      <c r="A21" s="7" t="s">
        <v>66</v>
      </c>
      <c r="B21" s="7">
        <v>4549.3362459999989</v>
      </c>
      <c r="C21" s="7">
        <v>387.49473599999999</v>
      </c>
      <c r="D21" s="7">
        <v>1542.56654</v>
      </c>
      <c r="E21" s="7">
        <v>2598.1094600000001</v>
      </c>
      <c r="F21" s="7">
        <v>19.19051</v>
      </c>
      <c r="G21" s="7">
        <v>1.9750000000000001</v>
      </c>
      <c r="H21" s="227"/>
      <c r="I21" s="81"/>
    </row>
    <row r="22" spans="1:9" ht="15.75" customHeight="1" x14ac:dyDescent="0.2">
      <c r="A22" s="11" t="s">
        <v>283</v>
      </c>
      <c r="B22" s="7">
        <v>393.411767</v>
      </c>
      <c r="C22" s="7">
        <v>34.384205000000001</v>
      </c>
      <c r="D22" s="7">
        <v>5.0502150000000006</v>
      </c>
      <c r="E22" s="7">
        <v>352.98434700000001</v>
      </c>
      <c r="F22" s="7">
        <v>0.96799999999999997</v>
      </c>
      <c r="G22" s="7">
        <v>2.5000000000000001E-2</v>
      </c>
      <c r="H22" s="227"/>
      <c r="I22" s="81"/>
    </row>
    <row r="23" spans="1:9" ht="18.75" customHeight="1" x14ac:dyDescent="0.2">
      <c r="A23" s="420" t="s">
        <v>269</v>
      </c>
      <c r="B23" s="418"/>
      <c r="C23" s="418"/>
      <c r="D23" s="418"/>
      <c r="E23" s="418"/>
      <c r="F23" s="418"/>
      <c r="G23" s="419"/>
      <c r="H23" s="16"/>
      <c r="I23" s="15"/>
    </row>
    <row r="24" spans="1:9" ht="15.75" customHeight="1" x14ac:dyDescent="0.2">
      <c r="A24" s="60" t="s">
        <v>52</v>
      </c>
      <c r="B24" s="32">
        <v>3184.4495868716704</v>
      </c>
      <c r="C24" s="32">
        <v>213.60320681985101</v>
      </c>
      <c r="D24" s="32">
        <v>663.72659870484767</v>
      </c>
      <c r="E24" s="32">
        <v>2293.4953180726352</v>
      </c>
      <c r="F24" s="32">
        <v>12.483622486298101</v>
      </c>
      <c r="G24" s="32">
        <v>1.1408407880386799</v>
      </c>
      <c r="H24" s="28"/>
      <c r="I24" s="28"/>
    </row>
    <row r="25" spans="1:9" ht="15.75" customHeight="1" x14ac:dyDescent="0.2">
      <c r="A25" s="61" t="s">
        <v>53</v>
      </c>
      <c r="B25" s="7">
        <v>3287.28554919711</v>
      </c>
      <c r="C25" s="7">
        <v>85.250780994000664</v>
      </c>
      <c r="D25" s="7">
        <v>781.60225984577028</v>
      </c>
      <c r="E25" s="7">
        <v>2411.2111150898913</v>
      </c>
      <c r="F25" s="7">
        <v>8.5865624175575199</v>
      </c>
      <c r="G25" s="7">
        <v>0.63483084989025407</v>
      </c>
      <c r="H25" s="29"/>
      <c r="I25" s="29"/>
    </row>
    <row r="26" spans="1:9" ht="15.75" customHeight="1" x14ac:dyDescent="0.2">
      <c r="A26" s="61" t="s">
        <v>54</v>
      </c>
      <c r="B26" s="7">
        <v>2882.4202010156041</v>
      </c>
      <c r="C26" s="7">
        <v>160.15534753049897</v>
      </c>
      <c r="D26" s="7">
        <v>326.0885564843685</v>
      </c>
      <c r="E26" s="7">
        <v>2384.9697315073267</v>
      </c>
      <c r="F26" s="7">
        <v>10.179345991484604</v>
      </c>
      <c r="G26" s="7">
        <v>1.0272195019255828</v>
      </c>
    </row>
    <row r="27" spans="1:9" ht="15.75" customHeight="1" x14ac:dyDescent="0.2">
      <c r="A27" s="61" t="s">
        <v>55</v>
      </c>
      <c r="B27" s="7">
        <v>2898.2644489189843</v>
      </c>
      <c r="C27" s="7">
        <v>205.29300702018986</v>
      </c>
      <c r="D27" s="7">
        <v>453.7422556344215</v>
      </c>
      <c r="E27" s="7">
        <v>2225.6108653569568</v>
      </c>
      <c r="F27" s="7">
        <v>12.281141888687621</v>
      </c>
      <c r="G27" s="7">
        <v>1.3371790187282806</v>
      </c>
    </row>
    <row r="28" spans="1:9" ht="15.75" customHeight="1" x14ac:dyDescent="0.2">
      <c r="A28" s="61" t="s">
        <v>56</v>
      </c>
      <c r="B28" s="7">
        <v>2659.0428522069474</v>
      </c>
      <c r="C28" s="7">
        <v>146.86448034231384</v>
      </c>
      <c r="D28" s="7">
        <v>325.7917709874032</v>
      </c>
      <c r="E28" s="7">
        <v>2175.5582360760536</v>
      </c>
      <c r="F28" s="7">
        <v>9.9943662547167715</v>
      </c>
      <c r="G28" s="7">
        <v>0.83399854645967619</v>
      </c>
    </row>
    <row r="29" spans="1:9" ht="15.75" customHeight="1" x14ac:dyDescent="0.2">
      <c r="A29" s="61" t="s">
        <v>57</v>
      </c>
      <c r="B29" s="7">
        <v>2973.9403915103785</v>
      </c>
      <c r="C29" s="7">
        <v>267.50690112514292</v>
      </c>
      <c r="D29" s="7">
        <v>777.00232355405399</v>
      </c>
      <c r="E29" s="7">
        <v>1911.8501731641379</v>
      </c>
      <c r="F29" s="7">
        <v>16.546418504309599</v>
      </c>
      <c r="G29" s="7">
        <v>1.0345751627335851</v>
      </c>
    </row>
    <row r="30" spans="1:9" ht="15.75" customHeight="1" x14ac:dyDescent="0.2">
      <c r="A30" s="61" t="s">
        <v>58</v>
      </c>
      <c r="B30" s="7">
        <v>3702.4442005662149</v>
      </c>
      <c r="C30" s="7">
        <v>342.62002810354682</v>
      </c>
      <c r="D30" s="7">
        <v>1212.9880919446655</v>
      </c>
      <c r="E30" s="7">
        <v>2125.9592644816744</v>
      </c>
      <c r="F30" s="7">
        <v>19.606915958695343</v>
      </c>
      <c r="G30" s="7">
        <v>1.2699000776320872</v>
      </c>
    </row>
    <row r="31" spans="1:9" ht="15.75" customHeight="1" x14ac:dyDescent="0.2">
      <c r="A31" s="61" t="s">
        <v>59</v>
      </c>
      <c r="B31" s="7">
        <v>3312.6817790841792</v>
      </c>
      <c r="C31" s="7">
        <v>240.99147302047425</v>
      </c>
      <c r="D31" s="7">
        <v>775.74446152699988</v>
      </c>
      <c r="E31" s="7">
        <v>2281.3531280266038</v>
      </c>
      <c r="F31" s="7">
        <v>13.430049193244338</v>
      </c>
      <c r="G31" s="7">
        <v>1.1626673168573216</v>
      </c>
    </row>
    <row r="32" spans="1:9" ht="15.75" customHeight="1" x14ac:dyDescent="0.2">
      <c r="A32" s="61" t="s">
        <v>60</v>
      </c>
      <c r="B32" s="7">
        <v>2914.3113924326208</v>
      </c>
      <c r="C32" s="7">
        <v>213.95137044455086</v>
      </c>
      <c r="D32" s="7">
        <v>512.17368942395615</v>
      </c>
      <c r="E32" s="7">
        <v>2176.5772847999301</v>
      </c>
      <c r="F32" s="7">
        <v>10.384464666695694</v>
      </c>
      <c r="G32" s="7">
        <v>1.2245830974876997</v>
      </c>
    </row>
    <row r="33" spans="1:7" ht="15.75" customHeight="1" x14ac:dyDescent="0.2">
      <c r="A33" s="61" t="s">
        <v>61</v>
      </c>
      <c r="B33" s="7">
        <v>2899.8042794149815</v>
      </c>
      <c r="C33" s="7">
        <v>204.7481358390931</v>
      </c>
      <c r="D33" s="7">
        <v>425.28763148906455</v>
      </c>
      <c r="E33" s="7">
        <v>2256.650307207577</v>
      </c>
      <c r="F33" s="7">
        <v>11.775011225261251</v>
      </c>
      <c r="G33" s="7">
        <v>1.3431936539856393</v>
      </c>
    </row>
    <row r="34" spans="1:7" ht="15.75" customHeight="1" x14ac:dyDescent="0.2">
      <c r="A34" s="7" t="s">
        <v>62</v>
      </c>
      <c r="B34" s="7">
        <v>2780.1377446649776</v>
      </c>
      <c r="C34" s="7">
        <v>198.31428038557434</v>
      </c>
      <c r="D34" s="7">
        <v>306.47392465202114</v>
      </c>
      <c r="E34" s="7">
        <v>2262.9499087107602</v>
      </c>
      <c r="F34" s="7">
        <v>11.388578047391876</v>
      </c>
      <c r="G34" s="7">
        <v>1.0110528692306182</v>
      </c>
    </row>
    <row r="35" spans="1:7" ht="15.75" customHeight="1" x14ac:dyDescent="0.2">
      <c r="A35" s="61" t="s">
        <v>63</v>
      </c>
      <c r="B35" s="7">
        <v>3245.5071650147543</v>
      </c>
      <c r="C35" s="7">
        <v>203.27331803317276</v>
      </c>
      <c r="D35" s="7">
        <v>647.86007078425928</v>
      </c>
      <c r="E35" s="7">
        <v>2380.6505846847076</v>
      </c>
      <c r="F35" s="7">
        <v>12.659746286348389</v>
      </c>
      <c r="G35" s="7">
        <v>1.063445226265836</v>
      </c>
    </row>
    <row r="36" spans="1:7" ht="15.75" customHeight="1" x14ac:dyDescent="0.2">
      <c r="A36" s="61" t="s">
        <v>64</v>
      </c>
      <c r="B36" s="7">
        <v>3074.9682507541825</v>
      </c>
      <c r="C36" s="7">
        <v>245.61774509168046</v>
      </c>
      <c r="D36" s="7">
        <v>597.96672261410038</v>
      </c>
      <c r="E36" s="7">
        <v>2216.7731186554897</v>
      </c>
      <c r="F36" s="7">
        <v>13.210660279905909</v>
      </c>
      <c r="G36" s="7">
        <v>1.4000041130064338</v>
      </c>
    </row>
    <row r="37" spans="1:7" ht="15.75" customHeight="1" x14ac:dyDescent="0.2">
      <c r="A37" s="61" t="s">
        <v>65</v>
      </c>
      <c r="B37" s="7">
        <v>2732.5839525664574</v>
      </c>
      <c r="C37" s="7">
        <v>200.09772270940948</v>
      </c>
      <c r="D37" s="7">
        <v>337.62040294486115</v>
      </c>
      <c r="E37" s="7">
        <v>2183.4879545571557</v>
      </c>
      <c r="F37" s="7">
        <v>10.228072282953786</v>
      </c>
      <c r="G37" s="7">
        <v>1.1498000720770194</v>
      </c>
    </row>
    <row r="38" spans="1:7" ht="15.75" customHeight="1" x14ac:dyDescent="0.2">
      <c r="A38" s="72" t="s">
        <v>66</v>
      </c>
      <c r="B38" s="11">
        <v>3786.582261560332</v>
      </c>
      <c r="C38" s="11">
        <v>322.52632349954553</v>
      </c>
      <c r="D38" s="11">
        <v>1283.9356736438729</v>
      </c>
      <c r="E38" s="11">
        <v>2162.5034209063156</v>
      </c>
      <c r="F38" s="11">
        <v>15.972977337119913</v>
      </c>
      <c r="G38" s="11">
        <v>1.64386617347907</v>
      </c>
    </row>
    <row r="39" spans="1:7" ht="15.75" customHeight="1" x14ac:dyDescent="0.2">
      <c r="A39" s="26"/>
      <c r="B39" s="26"/>
      <c r="C39" s="26"/>
      <c r="D39" s="26"/>
      <c r="E39" s="26"/>
      <c r="F39" s="26"/>
      <c r="G39" s="26"/>
    </row>
    <row r="40" spans="1:7" ht="15.75" customHeight="1" x14ac:dyDescent="0.2">
      <c r="A40" s="12" t="s">
        <v>284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>
      <selection activeCell="H1" sqref="H1"/>
    </sheetView>
  </sheetViews>
  <sheetFormatPr defaultRowHeight="12" x14ac:dyDescent="0.2"/>
  <cols>
    <col min="1" max="1" width="17.140625" customWidth="1"/>
    <col min="2" max="2" width="12.85546875" customWidth="1"/>
    <col min="3" max="7" width="12.7109375" customWidth="1"/>
    <col min="9" max="9" width="17.7109375" customWidth="1"/>
    <col min="15" max="15" width="9.7109375" bestFit="1" customWidth="1"/>
  </cols>
  <sheetData>
    <row r="1" spans="1:8" ht="15.75" customHeight="1" x14ac:dyDescent="0.2">
      <c r="A1" s="1" t="s">
        <v>285</v>
      </c>
      <c r="B1" s="1"/>
      <c r="H1" s="221" t="s">
        <v>643</v>
      </c>
    </row>
    <row r="2" spans="1:8" ht="15.75" customHeight="1" x14ac:dyDescent="0.2">
      <c r="A2" s="2" t="s">
        <v>179</v>
      </c>
    </row>
    <row r="3" spans="1:8" ht="15.75" customHeight="1" x14ac:dyDescent="0.2">
      <c r="A3" s="3"/>
      <c r="B3" s="3"/>
    </row>
    <row r="4" spans="1:8" ht="24.75" customHeight="1" x14ac:dyDescent="0.2">
      <c r="A4" s="381" t="s">
        <v>282</v>
      </c>
      <c r="B4" s="382" t="s">
        <v>275</v>
      </c>
      <c r="C4" s="383" t="s">
        <v>143</v>
      </c>
      <c r="D4" s="383"/>
      <c r="E4" s="383"/>
      <c r="F4" s="387"/>
      <c r="G4" s="388"/>
    </row>
    <row r="5" spans="1:8" ht="48.75" customHeight="1" x14ac:dyDescent="0.2">
      <c r="A5" s="381"/>
      <c r="B5" s="389"/>
      <c r="C5" s="228" t="s">
        <v>276</v>
      </c>
      <c r="D5" s="228" t="s">
        <v>286</v>
      </c>
      <c r="E5" s="228" t="s">
        <v>265</v>
      </c>
      <c r="F5" s="228" t="s">
        <v>266</v>
      </c>
      <c r="G5" s="228" t="s">
        <v>267</v>
      </c>
    </row>
    <row r="6" spans="1:8" s="230" customFormat="1" ht="19.5" customHeight="1" x14ac:dyDescent="0.2">
      <c r="A6" s="229" t="s">
        <v>52</v>
      </c>
      <c r="B6" s="32">
        <v>8279204</v>
      </c>
      <c r="C6" s="32">
        <v>2870702</v>
      </c>
      <c r="D6" s="32">
        <v>1990378</v>
      </c>
      <c r="E6" s="32">
        <v>3403813</v>
      </c>
      <c r="F6" s="32">
        <v>11872</v>
      </c>
      <c r="G6" s="32">
        <v>2439</v>
      </c>
    </row>
    <row r="7" spans="1:8" ht="15.75" customHeight="1" x14ac:dyDescent="0.2">
      <c r="A7" s="61" t="s">
        <v>53</v>
      </c>
      <c r="B7" s="7">
        <v>779805</v>
      </c>
      <c r="C7" s="7">
        <v>142148</v>
      </c>
      <c r="D7" s="7">
        <v>221797</v>
      </c>
      <c r="E7" s="7">
        <v>414700</v>
      </c>
      <c r="F7" s="7">
        <v>993</v>
      </c>
      <c r="G7" s="7">
        <v>167</v>
      </c>
    </row>
    <row r="8" spans="1:8" ht="15.75" customHeight="1" x14ac:dyDescent="0.2">
      <c r="A8" s="61" t="s">
        <v>54</v>
      </c>
      <c r="B8" s="7">
        <v>871727</v>
      </c>
      <c r="C8" s="7">
        <v>276670</v>
      </c>
      <c r="D8" s="7">
        <v>130250</v>
      </c>
      <c r="E8" s="7">
        <v>463275</v>
      </c>
      <c r="F8" s="7">
        <v>1249</v>
      </c>
      <c r="G8" s="7">
        <v>283</v>
      </c>
    </row>
    <row r="9" spans="1:8" ht="15.75" customHeight="1" x14ac:dyDescent="0.2">
      <c r="A9" s="61" t="s">
        <v>55</v>
      </c>
      <c r="B9" s="7">
        <v>455608</v>
      </c>
      <c r="C9" s="7">
        <v>162428</v>
      </c>
      <c r="D9" s="7">
        <v>88979</v>
      </c>
      <c r="E9" s="7">
        <v>203319</v>
      </c>
      <c r="F9" s="7">
        <v>710</v>
      </c>
      <c r="G9" s="7">
        <v>172</v>
      </c>
    </row>
    <row r="10" spans="1:8" ht="15.75" customHeight="1" x14ac:dyDescent="0.2">
      <c r="A10" s="61" t="s">
        <v>56</v>
      </c>
      <c r="B10" s="7">
        <v>341632</v>
      </c>
      <c r="C10" s="7">
        <v>107350</v>
      </c>
      <c r="D10" s="7">
        <v>56005</v>
      </c>
      <c r="E10" s="7">
        <v>177662</v>
      </c>
      <c r="F10" s="7">
        <v>516</v>
      </c>
      <c r="G10" s="7">
        <v>99</v>
      </c>
    </row>
    <row r="11" spans="1:8" ht="15.75" customHeight="1" x14ac:dyDescent="0.2">
      <c r="A11" s="61" t="s">
        <v>57</v>
      </c>
      <c r="B11" s="7">
        <v>250158</v>
      </c>
      <c r="C11" s="7">
        <v>102242</v>
      </c>
      <c r="D11" s="7">
        <v>66677</v>
      </c>
      <c r="E11" s="7">
        <v>80750</v>
      </c>
      <c r="F11" s="7">
        <v>428</v>
      </c>
      <c r="G11" s="7">
        <v>61</v>
      </c>
    </row>
    <row r="12" spans="1:8" ht="15.75" customHeight="1" x14ac:dyDescent="0.2">
      <c r="A12" s="61" t="s">
        <v>58</v>
      </c>
      <c r="B12" s="7">
        <v>883793</v>
      </c>
      <c r="C12" s="7">
        <v>371829</v>
      </c>
      <c r="D12" s="7">
        <v>263551</v>
      </c>
      <c r="E12" s="7">
        <v>246786</v>
      </c>
      <c r="F12" s="7">
        <v>1418</v>
      </c>
      <c r="G12" s="7">
        <v>209</v>
      </c>
    </row>
    <row r="13" spans="1:8" ht="15.75" customHeight="1" x14ac:dyDescent="0.2">
      <c r="A13" s="61" t="s">
        <v>59</v>
      </c>
      <c r="B13" s="7">
        <v>374363</v>
      </c>
      <c r="C13" s="7">
        <v>133640</v>
      </c>
      <c r="D13" s="7">
        <v>98014</v>
      </c>
      <c r="E13" s="7">
        <v>142073</v>
      </c>
      <c r="F13" s="7">
        <v>533</v>
      </c>
      <c r="G13" s="7">
        <v>103</v>
      </c>
    </row>
    <row r="14" spans="1:8" ht="15.75" customHeight="1" x14ac:dyDescent="0.2">
      <c r="A14" s="61" t="s">
        <v>60</v>
      </c>
      <c r="B14" s="7">
        <v>400636</v>
      </c>
      <c r="C14" s="7">
        <v>145151</v>
      </c>
      <c r="D14" s="7">
        <v>83335</v>
      </c>
      <c r="E14" s="7">
        <v>171505</v>
      </c>
      <c r="F14" s="7">
        <v>509</v>
      </c>
      <c r="G14" s="7">
        <v>136</v>
      </c>
    </row>
    <row r="15" spans="1:8" ht="15.75" customHeight="1" x14ac:dyDescent="0.2">
      <c r="A15" s="61" t="s">
        <v>61</v>
      </c>
      <c r="B15" s="7">
        <v>365134</v>
      </c>
      <c r="C15" s="7">
        <v>130159</v>
      </c>
      <c r="D15" s="7">
        <v>68215</v>
      </c>
      <c r="E15" s="7">
        <v>166065</v>
      </c>
      <c r="F15" s="7">
        <v>555</v>
      </c>
      <c r="G15" s="7">
        <v>140</v>
      </c>
    </row>
    <row r="16" spans="1:8" ht="15.75" customHeight="1" x14ac:dyDescent="0.2">
      <c r="A16" s="7" t="s">
        <v>62</v>
      </c>
      <c r="B16" s="7">
        <v>335569</v>
      </c>
      <c r="C16" s="7">
        <v>120482</v>
      </c>
      <c r="D16" s="7">
        <v>53224</v>
      </c>
      <c r="E16" s="7">
        <v>161231</v>
      </c>
      <c r="F16" s="7">
        <v>528</v>
      </c>
      <c r="G16" s="7">
        <v>104</v>
      </c>
    </row>
    <row r="17" spans="1:9" ht="15.75" customHeight="1" x14ac:dyDescent="0.2">
      <c r="A17" s="61" t="s">
        <v>63</v>
      </c>
      <c r="B17" s="7">
        <v>904261</v>
      </c>
      <c r="C17" s="7">
        <v>299801</v>
      </c>
      <c r="D17" s="7">
        <v>208020</v>
      </c>
      <c r="E17" s="7">
        <v>394840</v>
      </c>
      <c r="F17" s="7">
        <v>1346</v>
      </c>
      <c r="G17" s="7">
        <v>254</v>
      </c>
    </row>
    <row r="18" spans="1:9" ht="15.75" customHeight="1" x14ac:dyDescent="0.2">
      <c r="A18" s="61" t="s">
        <v>64</v>
      </c>
      <c r="B18" s="7">
        <v>504731</v>
      </c>
      <c r="C18" s="7">
        <v>193801</v>
      </c>
      <c r="D18" s="7">
        <v>112653</v>
      </c>
      <c r="E18" s="7">
        <v>197355</v>
      </c>
      <c r="F18" s="7">
        <v>745</v>
      </c>
      <c r="G18" s="7">
        <v>177</v>
      </c>
    </row>
    <row r="19" spans="1:9" ht="15.75" customHeight="1" x14ac:dyDescent="0.2">
      <c r="A19" s="61" t="s">
        <v>65</v>
      </c>
      <c r="B19" s="7">
        <v>389145</v>
      </c>
      <c r="C19" s="7">
        <v>138256</v>
      </c>
      <c r="D19" s="7">
        <v>70255</v>
      </c>
      <c r="E19" s="7">
        <v>179950</v>
      </c>
      <c r="F19" s="7">
        <v>550</v>
      </c>
      <c r="G19" s="7">
        <v>134</v>
      </c>
    </row>
    <row r="20" spans="1:9" ht="15.75" customHeight="1" x14ac:dyDescent="0.2">
      <c r="A20" s="61" t="s">
        <v>66</v>
      </c>
      <c r="B20" s="7">
        <v>1333877</v>
      </c>
      <c r="C20" s="7">
        <v>499551</v>
      </c>
      <c r="D20" s="7">
        <v>467145</v>
      </c>
      <c r="E20" s="7">
        <v>365077</v>
      </c>
      <c r="F20" s="7">
        <v>1709</v>
      </c>
      <c r="G20" s="7">
        <v>395</v>
      </c>
    </row>
    <row r="21" spans="1:9" ht="15.75" customHeight="1" x14ac:dyDescent="0.2">
      <c r="A21" s="72" t="s">
        <v>283</v>
      </c>
      <c r="B21" s="11">
        <v>88765</v>
      </c>
      <c r="C21" s="11">
        <v>47194</v>
      </c>
      <c r="D21" s="11">
        <v>2258</v>
      </c>
      <c r="E21" s="11">
        <v>39225</v>
      </c>
      <c r="F21" s="11">
        <v>83</v>
      </c>
      <c r="G21" s="11">
        <v>5</v>
      </c>
    </row>
    <row r="22" spans="1:9" ht="15.75" customHeight="1" x14ac:dyDescent="0.2">
      <c r="A22" s="12"/>
      <c r="B22" s="13"/>
      <c r="C22" s="14"/>
      <c r="D22" s="15"/>
      <c r="E22" s="15"/>
      <c r="F22" s="15"/>
      <c r="G22" s="15"/>
      <c r="H22" s="16"/>
    </row>
    <row r="23" spans="1:9" ht="38.25" customHeight="1" x14ac:dyDescent="0.2">
      <c r="A23" s="27"/>
      <c r="C23" s="231"/>
      <c r="D23" s="231"/>
      <c r="E23" s="231"/>
      <c r="F23" s="231"/>
      <c r="G23" s="231"/>
      <c r="H23" s="232"/>
    </row>
    <row r="24" spans="1:9" ht="31.5" customHeight="1" x14ac:dyDescent="0.2">
      <c r="B24" s="9"/>
      <c r="C24" s="9"/>
      <c r="D24" s="9"/>
      <c r="E24" s="9"/>
      <c r="F24" s="9"/>
      <c r="G24" s="9"/>
      <c r="H24" s="29"/>
      <c r="I24" s="29"/>
    </row>
    <row r="25" spans="1:9" ht="15.75" customHeight="1" x14ac:dyDescent="0.2">
      <c r="C25" s="9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>
      <selection activeCell="G1" sqref="G1"/>
    </sheetView>
  </sheetViews>
  <sheetFormatPr defaultRowHeight="12" x14ac:dyDescent="0.2"/>
  <cols>
    <col min="1" max="1" width="17.140625" customWidth="1"/>
    <col min="2" max="6" width="13.5703125" customWidth="1"/>
    <col min="8" max="8" width="10.7109375" bestFit="1" customWidth="1"/>
    <col min="9" max="9" width="10.7109375" customWidth="1"/>
  </cols>
  <sheetData>
    <row r="1" spans="1:9" ht="15.75" customHeight="1" x14ac:dyDescent="0.2">
      <c r="A1" s="1" t="s">
        <v>287</v>
      </c>
      <c r="G1" s="221" t="s">
        <v>643</v>
      </c>
    </row>
    <row r="2" spans="1:9" ht="15.75" customHeight="1" x14ac:dyDescent="0.2">
      <c r="A2" s="2" t="s">
        <v>179</v>
      </c>
    </row>
    <row r="3" spans="1:9" ht="15.75" customHeight="1" x14ac:dyDescent="0.2">
      <c r="A3" s="3"/>
    </row>
    <row r="4" spans="1:9" ht="21" customHeight="1" x14ac:dyDescent="0.2">
      <c r="A4" s="381" t="s">
        <v>282</v>
      </c>
      <c r="B4" s="383" t="s">
        <v>288</v>
      </c>
      <c r="C4" s="383"/>
      <c r="D4" s="383"/>
      <c r="E4" s="383"/>
      <c r="F4" s="383"/>
    </row>
    <row r="5" spans="1:9" ht="21" customHeight="1" x14ac:dyDescent="0.2">
      <c r="A5" s="381"/>
      <c r="B5" s="393" t="s">
        <v>23</v>
      </c>
      <c r="C5" s="393" t="s">
        <v>289</v>
      </c>
      <c r="D5" s="393"/>
      <c r="E5" s="393"/>
      <c r="F5" s="393"/>
    </row>
    <row r="6" spans="1:9" ht="21" customHeight="1" x14ac:dyDescent="0.2">
      <c r="A6" s="413"/>
      <c r="B6" s="384"/>
      <c r="C6" s="228" t="s">
        <v>290</v>
      </c>
      <c r="D6" s="228" t="s">
        <v>291</v>
      </c>
      <c r="E6" s="228" t="s">
        <v>292</v>
      </c>
      <c r="F6" s="228" t="s">
        <v>293</v>
      </c>
    </row>
    <row r="7" spans="1:9" s="230" customFormat="1" ht="19.5" customHeight="1" x14ac:dyDescent="0.2">
      <c r="A7" s="32" t="s">
        <v>52</v>
      </c>
      <c r="B7" s="233">
        <v>164127</v>
      </c>
      <c r="C7" s="233">
        <v>124538</v>
      </c>
      <c r="D7" s="233">
        <v>8411</v>
      </c>
      <c r="E7" s="233">
        <v>31005</v>
      </c>
      <c r="F7" s="233">
        <v>173</v>
      </c>
      <c r="H7" s="234"/>
      <c r="I7" s="234"/>
    </row>
    <row r="8" spans="1:9" ht="15.75" customHeight="1" x14ac:dyDescent="0.2">
      <c r="A8" s="7" t="s">
        <v>53</v>
      </c>
      <c r="B8" s="235">
        <v>18198</v>
      </c>
      <c r="C8" s="235">
        <v>16680</v>
      </c>
      <c r="D8" s="235">
        <v>356</v>
      </c>
      <c r="E8" s="235">
        <v>1158</v>
      </c>
      <c r="F8" s="235">
        <v>4</v>
      </c>
      <c r="H8" s="234"/>
      <c r="I8" s="234"/>
    </row>
    <row r="9" spans="1:9" ht="15.75" customHeight="1" x14ac:dyDescent="0.2">
      <c r="A9" s="7" t="s">
        <v>54</v>
      </c>
      <c r="B9" s="235">
        <v>10745</v>
      </c>
      <c r="C9" s="235">
        <v>7160</v>
      </c>
      <c r="D9" s="235">
        <v>317</v>
      </c>
      <c r="E9" s="235">
        <v>3254</v>
      </c>
      <c r="F9" s="235">
        <v>14</v>
      </c>
      <c r="H9" s="234"/>
      <c r="I9" s="234"/>
    </row>
    <row r="10" spans="1:9" ht="15.75" customHeight="1" x14ac:dyDescent="0.2">
      <c r="A10" s="7" t="s">
        <v>55</v>
      </c>
      <c r="B10" s="235">
        <v>7339</v>
      </c>
      <c r="C10" s="235">
        <v>5375</v>
      </c>
      <c r="D10" s="235">
        <v>267</v>
      </c>
      <c r="E10" s="235">
        <v>1691</v>
      </c>
      <c r="F10" s="235">
        <v>6</v>
      </c>
      <c r="H10" s="234"/>
      <c r="I10" s="234"/>
    </row>
    <row r="11" spans="1:9" ht="15.75" customHeight="1" x14ac:dyDescent="0.2">
      <c r="A11" s="7" t="s">
        <v>56</v>
      </c>
      <c r="B11" s="235">
        <v>4629</v>
      </c>
      <c r="C11" s="235">
        <v>3516</v>
      </c>
      <c r="D11" s="235">
        <v>46</v>
      </c>
      <c r="E11" s="235">
        <v>1059</v>
      </c>
      <c r="F11" s="235">
        <v>8</v>
      </c>
      <c r="H11" s="234"/>
      <c r="I11" s="234"/>
    </row>
    <row r="12" spans="1:9" ht="15.75" customHeight="1" x14ac:dyDescent="0.2">
      <c r="A12" s="7" t="s">
        <v>57</v>
      </c>
      <c r="B12" s="235">
        <v>5501</v>
      </c>
      <c r="C12" s="235">
        <v>4036</v>
      </c>
      <c r="D12" s="235">
        <v>112</v>
      </c>
      <c r="E12" s="235">
        <v>1347</v>
      </c>
      <c r="F12" s="235">
        <v>6</v>
      </c>
      <c r="H12" s="234"/>
      <c r="I12" s="234"/>
    </row>
    <row r="13" spans="1:9" ht="15.75" customHeight="1" x14ac:dyDescent="0.2">
      <c r="A13" s="7" t="s">
        <v>58</v>
      </c>
      <c r="B13" s="235">
        <v>21744</v>
      </c>
      <c r="C13" s="235">
        <v>16710</v>
      </c>
      <c r="D13" s="235">
        <v>1903</v>
      </c>
      <c r="E13" s="235">
        <v>3109</v>
      </c>
      <c r="F13" s="235">
        <v>22</v>
      </c>
      <c r="H13" s="234"/>
      <c r="I13" s="234"/>
    </row>
    <row r="14" spans="1:9" ht="15.75" customHeight="1" x14ac:dyDescent="0.2">
      <c r="A14" s="7" t="s">
        <v>59</v>
      </c>
      <c r="B14" s="235">
        <v>8077</v>
      </c>
      <c r="C14" s="235">
        <v>6513</v>
      </c>
      <c r="D14" s="235">
        <v>334</v>
      </c>
      <c r="E14" s="235">
        <v>1223</v>
      </c>
      <c r="F14" s="235">
        <v>7</v>
      </c>
      <c r="H14" s="234"/>
      <c r="I14" s="234"/>
    </row>
    <row r="15" spans="1:9" ht="15.75" customHeight="1" x14ac:dyDescent="0.2">
      <c r="A15" s="7" t="s">
        <v>60</v>
      </c>
      <c r="B15" s="235">
        <v>6890</v>
      </c>
      <c r="C15" s="235">
        <v>5114</v>
      </c>
      <c r="D15" s="235">
        <v>202</v>
      </c>
      <c r="E15" s="235">
        <v>1566</v>
      </c>
      <c r="F15" s="235">
        <v>8</v>
      </c>
      <c r="H15" s="234"/>
      <c r="I15" s="234"/>
    </row>
    <row r="16" spans="1:9" ht="15.75" customHeight="1" x14ac:dyDescent="0.2">
      <c r="A16" s="7" t="s">
        <v>61</v>
      </c>
      <c r="B16" s="235">
        <v>5616</v>
      </c>
      <c r="C16" s="235">
        <v>3896</v>
      </c>
      <c r="D16" s="235">
        <v>175</v>
      </c>
      <c r="E16" s="235">
        <v>1534</v>
      </c>
      <c r="F16" s="235">
        <v>11</v>
      </c>
      <c r="H16" s="234"/>
      <c r="I16" s="234"/>
    </row>
    <row r="17" spans="1:11" ht="15.75" customHeight="1" x14ac:dyDescent="0.2">
      <c r="A17" s="7" t="s">
        <v>62</v>
      </c>
      <c r="B17" s="235">
        <v>4387</v>
      </c>
      <c r="C17" s="235">
        <v>2557</v>
      </c>
      <c r="D17" s="235">
        <v>170</v>
      </c>
      <c r="E17" s="235">
        <v>1648</v>
      </c>
      <c r="F17" s="235">
        <v>12</v>
      </c>
      <c r="H17" s="234"/>
      <c r="I17" s="234"/>
    </row>
    <row r="18" spans="1:11" ht="15.75" customHeight="1" x14ac:dyDescent="0.2">
      <c r="A18" s="7" t="s">
        <v>63</v>
      </c>
      <c r="B18" s="235">
        <v>17152</v>
      </c>
      <c r="C18" s="235">
        <v>12309</v>
      </c>
      <c r="D18" s="235">
        <v>448</v>
      </c>
      <c r="E18" s="235">
        <v>4372</v>
      </c>
      <c r="F18" s="235">
        <v>23</v>
      </c>
      <c r="H18" s="234"/>
      <c r="I18" s="234"/>
    </row>
    <row r="19" spans="1:11" ht="15.75" customHeight="1" x14ac:dyDescent="0.2">
      <c r="A19" s="7" t="s">
        <v>64</v>
      </c>
      <c r="B19" s="235">
        <v>9273</v>
      </c>
      <c r="C19" s="235">
        <v>6458</v>
      </c>
      <c r="D19" s="235">
        <v>424</v>
      </c>
      <c r="E19" s="235">
        <v>2378</v>
      </c>
      <c r="F19" s="235">
        <v>13</v>
      </c>
      <c r="H19" s="234"/>
      <c r="I19" s="234"/>
    </row>
    <row r="20" spans="1:11" ht="15.75" customHeight="1" x14ac:dyDescent="0.2">
      <c r="A20" s="7" t="s">
        <v>65</v>
      </c>
      <c r="B20" s="235">
        <v>5768</v>
      </c>
      <c r="C20" s="235">
        <v>3285</v>
      </c>
      <c r="D20" s="235">
        <v>267</v>
      </c>
      <c r="E20" s="235">
        <v>2205</v>
      </c>
      <c r="F20" s="235">
        <v>11</v>
      </c>
      <c r="H20" s="234"/>
      <c r="I20" s="234"/>
    </row>
    <row r="21" spans="1:11" ht="15.75" customHeight="1" x14ac:dyDescent="0.2">
      <c r="A21" s="7" t="s">
        <v>66</v>
      </c>
      <c r="B21" s="235">
        <v>38617</v>
      </c>
      <c r="C21" s="235">
        <v>30759</v>
      </c>
      <c r="D21" s="235">
        <v>3385</v>
      </c>
      <c r="E21" s="235">
        <v>4445</v>
      </c>
      <c r="F21" s="235">
        <v>28</v>
      </c>
      <c r="H21" s="234"/>
      <c r="I21" s="234"/>
    </row>
    <row r="22" spans="1:11" ht="15.75" customHeight="1" x14ac:dyDescent="0.2">
      <c r="A22" s="72" t="s">
        <v>283</v>
      </c>
      <c r="B22" s="236">
        <v>191</v>
      </c>
      <c r="C22" s="236">
        <v>170</v>
      </c>
      <c r="D22" s="236">
        <v>5</v>
      </c>
      <c r="E22" s="236">
        <v>16</v>
      </c>
      <c r="F22" s="236">
        <v>0</v>
      </c>
      <c r="H22" s="234"/>
      <c r="I22" s="234"/>
    </row>
    <row r="23" spans="1:11" ht="15.75" customHeight="1" x14ac:dyDescent="0.2">
      <c r="A23" s="12"/>
      <c r="B23" s="237"/>
      <c r="C23" s="237"/>
      <c r="D23" s="237"/>
      <c r="E23" s="237"/>
      <c r="F23" s="237"/>
      <c r="G23" s="16"/>
      <c r="H23" s="234"/>
      <c r="I23" s="234"/>
    </row>
    <row r="24" spans="1:11" ht="38.25" customHeight="1" x14ac:dyDescent="0.2">
      <c r="A24" s="27"/>
      <c r="B24" s="238"/>
      <c r="C24" s="238"/>
      <c r="D24" s="238"/>
      <c r="E24" s="238"/>
      <c r="F24" s="238"/>
      <c r="G24" s="28"/>
      <c r="H24" s="28"/>
      <c r="I24" s="28"/>
    </row>
    <row r="25" spans="1:11" ht="31.5" customHeight="1" x14ac:dyDescent="0.2">
      <c r="B25" s="9"/>
      <c r="C25" s="9"/>
      <c r="D25" s="9"/>
      <c r="E25" s="9"/>
      <c r="F25" s="9"/>
      <c r="G25" s="29"/>
      <c r="H25" s="29"/>
      <c r="I25" s="29"/>
      <c r="J25" s="29"/>
      <c r="K25" s="29"/>
    </row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4">
    <mergeCell ref="A4:A6"/>
    <mergeCell ref="B4:F4"/>
    <mergeCell ref="B5:B6"/>
    <mergeCell ref="C5:F5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J1" sqref="J1"/>
    </sheetView>
  </sheetViews>
  <sheetFormatPr defaultRowHeight="12" x14ac:dyDescent="0.2"/>
  <cols>
    <col min="1" max="1" width="15.140625" customWidth="1"/>
    <col min="2" max="9" width="10.28515625" customWidth="1"/>
  </cols>
  <sheetData>
    <row r="1" spans="1:10" ht="15.75" customHeight="1" x14ac:dyDescent="0.2">
      <c r="A1" s="1" t="s">
        <v>294</v>
      </c>
      <c r="B1" s="1"/>
      <c r="C1" s="1"/>
      <c r="J1" s="221" t="s">
        <v>643</v>
      </c>
    </row>
    <row r="2" spans="1:10" ht="15.75" customHeight="1" x14ac:dyDescent="0.2">
      <c r="A2" s="2" t="s">
        <v>179</v>
      </c>
      <c r="B2" s="2"/>
    </row>
    <row r="3" spans="1:10" ht="15.75" customHeight="1" x14ac:dyDescent="0.2">
      <c r="A3" s="3"/>
      <c r="B3" s="3"/>
      <c r="C3" s="3"/>
    </row>
    <row r="4" spans="1:10" ht="21" customHeight="1" x14ac:dyDescent="0.2">
      <c r="A4" s="381" t="s">
        <v>282</v>
      </c>
      <c r="B4" s="405" t="s">
        <v>295</v>
      </c>
      <c r="C4" s="405"/>
      <c r="D4" s="405"/>
      <c r="E4" s="405"/>
      <c r="F4" s="405"/>
      <c r="G4" s="405"/>
      <c r="H4" s="405"/>
      <c r="I4" s="405"/>
    </row>
    <row r="5" spans="1:10" ht="21" customHeight="1" x14ac:dyDescent="0.2">
      <c r="A5" s="381"/>
      <c r="B5" s="444" t="s">
        <v>30</v>
      </c>
      <c r="C5" s="444"/>
      <c r="D5" s="444"/>
      <c r="E5" s="444"/>
      <c r="F5" s="444" t="s">
        <v>29</v>
      </c>
      <c r="G5" s="444"/>
      <c r="H5" s="444"/>
      <c r="I5" s="444"/>
    </row>
    <row r="6" spans="1:10" ht="21" customHeight="1" x14ac:dyDescent="0.2">
      <c r="A6" s="381"/>
      <c r="B6" s="445" t="s">
        <v>23</v>
      </c>
      <c r="C6" s="444" t="s">
        <v>296</v>
      </c>
      <c r="D6" s="444"/>
      <c r="E6" s="444"/>
      <c r="F6" s="445" t="s">
        <v>23</v>
      </c>
      <c r="G6" s="444" t="s">
        <v>296</v>
      </c>
      <c r="H6" s="444"/>
      <c r="I6" s="444"/>
    </row>
    <row r="7" spans="1:10" ht="21" customHeight="1" x14ac:dyDescent="0.2">
      <c r="A7" s="381"/>
      <c r="B7" s="445"/>
      <c r="C7" s="77" t="s">
        <v>297</v>
      </c>
      <c r="D7" s="239" t="s">
        <v>298</v>
      </c>
      <c r="E7" s="239" t="s">
        <v>299</v>
      </c>
      <c r="F7" s="445"/>
      <c r="G7" s="77" t="s">
        <v>297</v>
      </c>
      <c r="H7" s="239" t="s">
        <v>298</v>
      </c>
      <c r="I7" s="239" t="s">
        <v>299</v>
      </c>
    </row>
    <row r="8" spans="1:10" ht="23.25" customHeight="1" x14ac:dyDescent="0.2">
      <c r="A8" s="381" t="s">
        <v>300</v>
      </c>
      <c r="B8" s="381"/>
      <c r="C8" s="381"/>
      <c r="D8" s="381"/>
      <c r="E8" s="381"/>
      <c r="F8" s="381"/>
      <c r="G8" s="381"/>
      <c r="H8" s="381"/>
      <c r="I8" s="381"/>
    </row>
    <row r="9" spans="1:10" ht="19.5" customHeight="1" x14ac:dyDescent="0.2">
      <c r="A9" s="70" t="s">
        <v>52</v>
      </c>
      <c r="B9" s="70">
        <v>279982</v>
      </c>
      <c r="C9" s="70">
        <v>22950</v>
      </c>
      <c r="D9" s="70">
        <v>162504</v>
      </c>
      <c r="E9" s="70">
        <v>94528</v>
      </c>
      <c r="F9" s="70">
        <v>4960</v>
      </c>
      <c r="G9" s="70">
        <v>250</v>
      </c>
      <c r="H9" s="70">
        <v>1876</v>
      </c>
      <c r="I9" s="70">
        <v>2834</v>
      </c>
      <c r="J9" s="9"/>
    </row>
    <row r="10" spans="1:10" ht="15.75" customHeight="1" x14ac:dyDescent="0.2">
      <c r="A10" s="7" t="s">
        <v>53</v>
      </c>
      <c r="B10" s="7">
        <v>33717</v>
      </c>
      <c r="C10" s="7">
        <v>1192</v>
      </c>
      <c r="D10" s="7">
        <v>17338</v>
      </c>
      <c r="E10" s="7">
        <v>15187</v>
      </c>
      <c r="F10" s="7">
        <v>971</v>
      </c>
      <c r="G10" s="7">
        <v>25</v>
      </c>
      <c r="H10" s="7">
        <v>366</v>
      </c>
      <c r="I10" s="7">
        <v>580</v>
      </c>
      <c r="J10" s="9"/>
    </row>
    <row r="11" spans="1:10" ht="15.75" customHeight="1" x14ac:dyDescent="0.2">
      <c r="A11" s="7" t="s">
        <v>54</v>
      </c>
      <c r="B11" s="7">
        <v>38218</v>
      </c>
      <c r="C11" s="7">
        <v>2666</v>
      </c>
      <c r="D11" s="7">
        <v>21567</v>
      </c>
      <c r="E11" s="7">
        <v>13985</v>
      </c>
      <c r="F11" s="7">
        <v>610</v>
      </c>
      <c r="G11" s="7">
        <v>28</v>
      </c>
      <c r="H11" s="7">
        <v>202</v>
      </c>
      <c r="I11" s="7">
        <v>380</v>
      </c>
      <c r="J11" s="9"/>
    </row>
    <row r="12" spans="1:10" ht="15.75" customHeight="1" x14ac:dyDescent="0.2">
      <c r="A12" s="7" t="s">
        <v>55</v>
      </c>
      <c r="B12" s="7">
        <v>16788</v>
      </c>
      <c r="C12" s="7">
        <v>1402</v>
      </c>
      <c r="D12" s="7">
        <v>10043</v>
      </c>
      <c r="E12" s="7">
        <v>5343</v>
      </c>
      <c r="F12" s="7">
        <v>241</v>
      </c>
      <c r="G12" s="7">
        <v>12</v>
      </c>
      <c r="H12" s="7">
        <v>79</v>
      </c>
      <c r="I12" s="7">
        <v>150</v>
      </c>
      <c r="J12" s="9"/>
    </row>
    <row r="13" spans="1:10" ht="15.75" customHeight="1" x14ac:dyDescent="0.2">
      <c r="A13" s="7" t="s">
        <v>56</v>
      </c>
      <c r="B13" s="7">
        <v>14649</v>
      </c>
      <c r="C13" s="7">
        <v>1250</v>
      </c>
      <c r="D13" s="7">
        <v>8719</v>
      </c>
      <c r="E13" s="7">
        <v>4680</v>
      </c>
      <c r="F13" s="7">
        <v>208</v>
      </c>
      <c r="G13" s="7">
        <v>9</v>
      </c>
      <c r="H13" s="7">
        <v>84</v>
      </c>
      <c r="I13" s="7">
        <v>115</v>
      </c>
      <c r="J13" s="9"/>
    </row>
    <row r="14" spans="1:10" ht="15.75" customHeight="1" x14ac:dyDescent="0.2">
      <c r="A14" s="7" t="s">
        <v>57</v>
      </c>
      <c r="B14" s="7">
        <v>6570</v>
      </c>
      <c r="C14" s="7">
        <v>916</v>
      </c>
      <c r="D14" s="7">
        <v>3731</v>
      </c>
      <c r="E14" s="7">
        <v>1923</v>
      </c>
      <c r="F14" s="7">
        <v>161</v>
      </c>
      <c r="G14" s="7">
        <v>6</v>
      </c>
      <c r="H14" s="7">
        <v>66</v>
      </c>
      <c r="I14" s="7">
        <v>89</v>
      </c>
      <c r="J14" s="9"/>
    </row>
    <row r="15" spans="1:10" ht="15.75" customHeight="1" x14ac:dyDescent="0.2">
      <c r="A15" s="7" t="s">
        <v>58</v>
      </c>
      <c r="B15" s="7">
        <v>20193</v>
      </c>
      <c r="C15" s="7">
        <v>3238</v>
      </c>
      <c r="D15" s="7">
        <v>11393</v>
      </c>
      <c r="E15" s="7">
        <v>5562</v>
      </c>
      <c r="F15" s="7">
        <v>378</v>
      </c>
      <c r="G15" s="7">
        <v>33</v>
      </c>
      <c r="H15" s="7">
        <v>138</v>
      </c>
      <c r="I15" s="7">
        <v>207</v>
      </c>
      <c r="J15" s="9"/>
    </row>
    <row r="16" spans="1:10" ht="15.75" customHeight="1" x14ac:dyDescent="0.2">
      <c r="A16" s="7" t="s">
        <v>59</v>
      </c>
      <c r="B16" s="7">
        <v>11718</v>
      </c>
      <c r="C16" s="7">
        <v>1123</v>
      </c>
      <c r="D16" s="7">
        <v>6761</v>
      </c>
      <c r="E16" s="7">
        <v>3834</v>
      </c>
      <c r="F16" s="7">
        <v>154</v>
      </c>
      <c r="G16" s="7">
        <v>4</v>
      </c>
      <c r="H16" s="7">
        <v>59</v>
      </c>
      <c r="I16" s="7">
        <v>91</v>
      </c>
      <c r="J16" s="9"/>
    </row>
    <row r="17" spans="1:10" ht="15.75" customHeight="1" x14ac:dyDescent="0.2">
      <c r="A17" s="7" t="s">
        <v>60</v>
      </c>
      <c r="B17" s="7">
        <v>14170</v>
      </c>
      <c r="C17" s="7">
        <v>1193</v>
      </c>
      <c r="D17" s="7">
        <v>8295</v>
      </c>
      <c r="E17" s="7">
        <v>4682</v>
      </c>
      <c r="F17" s="7">
        <v>207</v>
      </c>
      <c r="G17" s="7">
        <v>12</v>
      </c>
      <c r="H17" s="7">
        <v>77</v>
      </c>
      <c r="I17" s="7">
        <v>118</v>
      </c>
      <c r="J17" s="9"/>
    </row>
    <row r="18" spans="1:10" ht="15.75" customHeight="1" x14ac:dyDescent="0.2">
      <c r="A18" s="7" t="s">
        <v>61</v>
      </c>
      <c r="B18" s="7">
        <v>13726</v>
      </c>
      <c r="C18" s="7">
        <v>1146</v>
      </c>
      <c r="D18" s="7">
        <v>8243</v>
      </c>
      <c r="E18" s="7">
        <v>4337</v>
      </c>
      <c r="F18" s="7">
        <v>184</v>
      </c>
      <c r="G18" s="7">
        <v>8</v>
      </c>
      <c r="H18" s="7">
        <v>62</v>
      </c>
      <c r="I18" s="7">
        <v>114</v>
      </c>
      <c r="J18" s="9"/>
    </row>
    <row r="19" spans="1:10" ht="15.75" customHeight="1" x14ac:dyDescent="0.2">
      <c r="A19" s="7" t="s">
        <v>62</v>
      </c>
      <c r="B19" s="7">
        <v>13371</v>
      </c>
      <c r="C19" s="7">
        <v>1030</v>
      </c>
      <c r="D19" s="7">
        <v>8396</v>
      </c>
      <c r="E19" s="7">
        <v>3945</v>
      </c>
      <c r="F19" s="7">
        <v>164</v>
      </c>
      <c r="G19" s="7">
        <v>6</v>
      </c>
      <c r="H19" s="7">
        <v>61</v>
      </c>
      <c r="I19" s="7">
        <v>97</v>
      </c>
      <c r="J19" s="9"/>
    </row>
    <row r="20" spans="1:10" ht="15.75" customHeight="1" x14ac:dyDescent="0.2">
      <c r="A20" s="7" t="s">
        <v>63</v>
      </c>
      <c r="B20" s="7">
        <v>32650</v>
      </c>
      <c r="C20" s="7">
        <v>2050</v>
      </c>
      <c r="D20" s="7">
        <v>19198</v>
      </c>
      <c r="E20" s="7">
        <v>11402</v>
      </c>
      <c r="F20" s="7">
        <v>443</v>
      </c>
      <c r="G20" s="7">
        <v>22</v>
      </c>
      <c r="H20" s="7">
        <v>157</v>
      </c>
      <c r="I20" s="7">
        <v>264</v>
      </c>
      <c r="J20" s="9"/>
    </row>
    <row r="21" spans="1:10" ht="15.75" customHeight="1" x14ac:dyDescent="0.2">
      <c r="A21" s="7" t="s">
        <v>64</v>
      </c>
      <c r="B21" s="7">
        <v>16309</v>
      </c>
      <c r="C21" s="7">
        <v>1357</v>
      </c>
      <c r="D21" s="7">
        <v>9718</v>
      </c>
      <c r="E21" s="7">
        <v>5234</v>
      </c>
      <c r="F21" s="7">
        <v>237</v>
      </c>
      <c r="G21" s="7">
        <v>13</v>
      </c>
      <c r="H21" s="7">
        <v>80</v>
      </c>
      <c r="I21" s="7">
        <v>144</v>
      </c>
      <c r="J21" s="9"/>
    </row>
    <row r="22" spans="1:10" ht="15.75" customHeight="1" x14ac:dyDescent="0.2">
      <c r="A22" s="7" t="s">
        <v>65</v>
      </c>
      <c r="B22" s="7">
        <v>14922</v>
      </c>
      <c r="C22" s="7">
        <v>913</v>
      </c>
      <c r="D22" s="7">
        <v>8987</v>
      </c>
      <c r="E22" s="7">
        <v>5022</v>
      </c>
      <c r="F22" s="7">
        <v>172</v>
      </c>
      <c r="G22" s="7">
        <v>10</v>
      </c>
      <c r="H22" s="7">
        <v>55</v>
      </c>
      <c r="I22" s="7">
        <v>107</v>
      </c>
      <c r="J22" s="9"/>
    </row>
    <row r="23" spans="1:10" ht="15.75" customHeight="1" x14ac:dyDescent="0.2">
      <c r="A23" s="7" t="s">
        <v>66</v>
      </c>
      <c r="B23" s="7">
        <v>30105</v>
      </c>
      <c r="C23" s="7">
        <v>3162</v>
      </c>
      <c r="D23" s="7">
        <v>18303</v>
      </c>
      <c r="E23" s="7">
        <v>8640</v>
      </c>
      <c r="F23" s="7">
        <v>465</v>
      </c>
      <c r="G23" s="7">
        <v>29</v>
      </c>
      <c r="H23" s="7">
        <v>190</v>
      </c>
      <c r="I23" s="7">
        <v>246</v>
      </c>
      <c r="J23" s="9"/>
    </row>
    <row r="24" spans="1:10" ht="15.75" customHeight="1" x14ac:dyDescent="0.2">
      <c r="A24" s="11" t="s">
        <v>283</v>
      </c>
      <c r="B24" s="11">
        <v>2876</v>
      </c>
      <c r="C24" s="11">
        <v>312</v>
      </c>
      <c r="D24" s="11">
        <v>1812</v>
      </c>
      <c r="E24" s="11">
        <v>752</v>
      </c>
      <c r="F24" s="11">
        <v>365</v>
      </c>
      <c r="G24" s="11">
        <v>33</v>
      </c>
      <c r="H24" s="11">
        <v>200</v>
      </c>
      <c r="I24" s="11">
        <v>132</v>
      </c>
      <c r="J24" s="9"/>
    </row>
    <row r="25" spans="1:10" ht="23.25" customHeight="1" x14ac:dyDescent="0.2">
      <c r="A25" s="381" t="s">
        <v>301</v>
      </c>
      <c r="B25" s="381"/>
      <c r="C25" s="381"/>
      <c r="D25" s="381"/>
      <c r="E25" s="381"/>
      <c r="F25" s="381"/>
      <c r="G25" s="381"/>
      <c r="H25" s="381"/>
      <c r="I25" s="381"/>
      <c r="J25" s="9"/>
    </row>
    <row r="26" spans="1:10" ht="19.5" customHeight="1" x14ac:dyDescent="0.2">
      <c r="A26" s="70" t="s">
        <v>52</v>
      </c>
      <c r="B26" s="240">
        <v>98.259294874044542</v>
      </c>
      <c r="C26" s="240">
        <v>98.922413793103445</v>
      </c>
      <c r="D26" s="240">
        <v>98.858741939408688</v>
      </c>
      <c r="E26" s="240">
        <v>97.089213450832972</v>
      </c>
      <c r="F26" s="240">
        <v>1.7407051259554576</v>
      </c>
      <c r="G26" s="240">
        <v>1.0775862068965518</v>
      </c>
      <c r="H26" s="240">
        <v>1.1412580605913127</v>
      </c>
      <c r="I26" s="240">
        <v>2.9107865491670259</v>
      </c>
      <c r="J26" s="28"/>
    </row>
    <row r="27" spans="1:10" ht="15.75" customHeight="1" x14ac:dyDescent="0.2">
      <c r="A27" s="7" t="s">
        <v>53</v>
      </c>
      <c r="B27" s="78">
        <v>97.200761070110701</v>
      </c>
      <c r="C27" s="78">
        <v>97.945768282662286</v>
      </c>
      <c r="D27" s="78">
        <v>97.932670582919116</v>
      </c>
      <c r="E27" s="78">
        <v>96.321430836557369</v>
      </c>
      <c r="F27" s="78">
        <v>2.7992389298892988</v>
      </c>
      <c r="G27" s="78">
        <v>2.0542317173377156</v>
      </c>
      <c r="H27" s="78">
        <v>2.0673294170808858</v>
      </c>
      <c r="I27" s="78">
        <v>3.6785691634426332</v>
      </c>
      <c r="J27" s="29"/>
    </row>
    <row r="28" spans="1:10" ht="15.75" customHeight="1" x14ac:dyDescent="0.2">
      <c r="A28" s="7" t="s">
        <v>54</v>
      </c>
      <c r="B28" s="78">
        <v>98.428968785412579</v>
      </c>
      <c r="C28" s="78">
        <v>98.960653303637713</v>
      </c>
      <c r="D28" s="78">
        <v>99.072074968992609</v>
      </c>
      <c r="E28" s="78">
        <v>97.354681517577447</v>
      </c>
      <c r="F28" s="78">
        <v>1.5710312145874112</v>
      </c>
      <c r="G28" s="78">
        <v>1.0393466963622866</v>
      </c>
      <c r="H28" s="78">
        <v>0.92792503100739587</v>
      </c>
      <c r="I28" s="78">
        <v>2.6453184824225549</v>
      </c>
    </row>
    <row r="29" spans="1:10" ht="15.75" customHeight="1" x14ac:dyDescent="0.2">
      <c r="A29" s="7" t="s">
        <v>55</v>
      </c>
      <c r="B29" s="78">
        <v>98.584767161900288</v>
      </c>
      <c r="C29" s="78">
        <v>99.15134370579915</v>
      </c>
      <c r="D29" s="78">
        <v>99.219521833629727</v>
      </c>
      <c r="E29" s="78">
        <v>97.269251774986344</v>
      </c>
      <c r="F29" s="78">
        <v>1.4152328380997123</v>
      </c>
      <c r="G29" s="78">
        <v>0.84865629420084865</v>
      </c>
      <c r="H29" s="78">
        <v>0.78047816637028256</v>
      </c>
      <c r="I29" s="78">
        <v>2.7307482250136537</v>
      </c>
    </row>
    <row r="30" spans="1:10" ht="15.75" customHeight="1" x14ac:dyDescent="0.2">
      <c r="A30" s="7" t="s">
        <v>56</v>
      </c>
      <c r="B30" s="78">
        <v>98.599986538332089</v>
      </c>
      <c r="C30" s="78">
        <v>99.285146942017477</v>
      </c>
      <c r="D30" s="78">
        <v>99.045779847779173</v>
      </c>
      <c r="E30" s="78">
        <v>97.601668404588111</v>
      </c>
      <c r="F30" s="78">
        <v>1.4000134616679007</v>
      </c>
      <c r="G30" s="78">
        <v>0.71485305798252585</v>
      </c>
      <c r="H30" s="78">
        <v>0.95422015222083378</v>
      </c>
      <c r="I30" s="78">
        <v>2.3983315954118871</v>
      </c>
    </row>
    <row r="31" spans="1:10" ht="15.75" customHeight="1" x14ac:dyDescent="0.2">
      <c r="A31" s="7" t="s">
        <v>57</v>
      </c>
      <c r="B31" s="78">
        <v>97.608082008616847</v>
      </c>
      <c r="C31" s="78">
        <v>99.34924078091106</v>
      </c>
      <c r="D31" s="78">
        <v>98.26178562022649</v>
      </c>
      <c r="E31" s="78">
        <v>95.576540755467192</v>
      </c>
      <c r="F31" s="78">
        <v>2.3919179913831528</v>
      </c>
      <c r="G31" s="78">
        <v>0.65075921908893708</v>
      </c>
      <c r="H31" s="78">
        <v>1.7382143797735055</v>
      </c>
      <c r="I31" s="78">
        <v>4.4234592445328031</v>
      </c>
    </row>
    <row r="32" spans="1:10" ht="15.75" customHeight="1" x14ac:dyDescent="0.2">
      <c r="A32" s="7" t="s">
        <v>58</v>
      </c>
      <c r="B32" s="78">
        <v>98.162461717952453</v>
      </c>
      <c r="C32" s="78">
        <v>98.991134209721793</v>
      </c>
      <c r="D32" s="78">
        <v>98.803226086202415</v>
      </c>
      <c r="E32" s="78">
        <v>96.411856474258968</v>
      </c>
      <c r="F32" s="78">
        <v>1.8375382820475425</v>
      </c>
      <c r="G32" s="78">
        <v>1.0088657902782023</v>
      </c>
      <c r="H32" s="78">
        <v>1.196773913797589</v>
      </c>
      <c r="I32" s="78">
        <v>3.5881435257410299</v>
      </c>
    </row>
    <row r="33" spans="1:9" ht="15.75" customHeight="1" x14ac:dyDescent="0.2">
      <c r="A33" s="7" t="s">
        <v>59</v>
      </c>
      <c r="B33" s="78">
        <v>98.702830188679243</v>
      </c>
      <c r="C33" s="78">
        <v>99.645075421472939</v>
      </c>
      <c r="D33" s="78">
        <v>99.134897360703818</v>
      </c>
      <c r="E33" s="78">
        <v>97.681528662420376</v>
      </c>
      <c r="F33" s="78">
        <v>1.2971698113207548</v>
      </c>
      <c r="G33" s="78">
        <v>0.35492457852706299</v>
      </c>
      <c r="H33" s="78">
        <v>0.8651026392961878</v>
      </c>
      <c r="I33" s="78">
        <v>2.3184713375796178</v>
      </c>
    </row>
    <row r="34" spans="1:9" ht="15.75" customHeight="1" x14ac:dyDescent="0.2">
      <c r="A34" s="7" t="s">
        <v>60</v>
      </c>
      <c r="B34" s="78">
        <v>98.560200319955484</v>
      </c>
      <c r="C34" s="78">
        <v>99.004149377593365</v>
      </c>
      <c r="D34" s="78">
        <v>99.080267558528419</v>
      </c>
      <c r="E34" s="78">
        <v>97.541666666666671</v>
      </c>
      <c r="F34" s="78">
        <v>1.4397996800445156</v>
      </c>
      <c r="G34" s="78">
        <v>0.99585062240663891</v>
      </c>
      <c r="H34" s="78">
        <v>0.91973244147157196</v>
      </c>
      <c r="I34" s="78">
        <v>2.458333333333333</v>
      </c>
    </row>
    <row r="35" spans="1:9" ht="15.75" customHeight="1" x14ac:dyDescent="0.2">
      <c r="A35" s="7" t="s">
        <v>61</v>
      </c>
      <c r="B35" s="78">
        <v>98.677210639827464</v>
      </c>
      <c r="C35" s="78">
        <v>99.306759098786827</v>
      </c>
      <c r="D35" s="78">
        <v>99.253461770018063</v>
      </c>
      <c r="E35" s="78">
        <v>97.438777802740958</v>
      </c>
      <c r="F35" s="78">
        <v>1.3227893601725378</v>
      </c>
      <c r="G35" s="78">
        <v>0.6932409012131715</v>
      </c>
      <c r="H35" s="78">
        <v>0.74653822998193864</v>
      </c>
      <c r="I35" s="78">
        <v>2.5612221972590428</v>
      </c>
    </row>
    <row r="36" spans="1:9" ht="15.75" customHeight="1" x14ac:dyDescent="0.2">
      <c r="A36" s="7" t="s">
        <v>62</v>
      </c>
      <c r="B36" s="78">
        <v>98.788326560768382</v>
      </c>
      <c r="C36" s="78">
        <v>99.420849420849422</v>
      </c>
      <c r="D36" s="78">
        <v>99.278704032162707</v>
      </c>
      <c r="E36" s="78">
        <v>97.600197921820893</v>
      </c>
      <c r="F36" s="78">
        <v>1.2116734392316217</v>
      </c>
      <c r="G36" s="78">
        <v>0.5791505791505791</v>
      </c>
      <c r="H36" s="78">
        <v>0.72129596783729455</v>
      </c>
      <c r="I36" s="78">
        <v>2.3998020781791194</v>
      </c>
    </row>
    <row r="37" spans="1:9" ht="15.75" customHeight="1" x14ac:dyDescent="0.2">
      <c r="A37" s="7" t="s">
        <v>63</v>
      </c>
      <c r="B37" s="78">
        <v>98.661348321397284</v>
      </c>
      <c r="C37" s="78">
        <v>98.938223938223928</v>
      </c>
      <c r="D37" s="78">
        <v>99.188840092999214</v>
      </c>
      <c r="E37" s="78">
        <v>97.737013543631065</v>
      </c>
      <c r="F37" s="78">
        <v>1.3386516786027256</v>
      </c>
      <c r="G37" s="78">
        <v>1.0617760617760617</v>
      </c>
      <c r="H37" s="78">
        <v>0.811159907000775</v>
      </c>
      <c r="I37" s="78">
        <v>2.2629864563689357</v>
      </c>
    </row>
    <row r="38" spans="1:9" ht="15.75" customHeight="1" x14ac:dyDescent="0.2">
      <c r="A38" s="7" t="s">
        <v>64</v>
      </c>
      <c r="B38" s="78">
        <v>98.567629638583341</v>
      </c>
      <c r="C38" s="78">
        <v>99.051094890510953</v>
      </c>
      <c r="D38" s="78">
        <v>99.183506838130228</v>
      </c>
      <c r="E38" s="78">
        <v>97.322424693194492</v>
      </c>
      <c r="F38" s="78">
        <v>1.4323703614166567</v>
      </c>
      <c r="G38" s="78">
        <v>0.94890510948905105</v>
      </c>
      <c r="H38" s="78">
        <v>0.81649316186976939</v>
      </c>
      <c r="I38" s="78">
        <v>2.6775753068055042</v>
      </c>
    </row>
    <row r="39" spans="1:9" ht="15.75" customHeight="1" x14ac:dyDescent="0.2">
      <c r="A39" s="7" t="s">
        <v>65</v>
      </c>
      <c r="B39" s="78">
        <v>98.860474360673109</v>
      </c>
      <c r="C39" s="78">
        <v>98.916576381365118</v>
      </c>
      <c r="D39" s="78">
        <v>99.391727493917273</v>
      </c>
      <c r="E39" s="78">
        <v>97.913823357379599</v>
      </c>
      <c r="F39" s="78">
        <v>1.1395256393268849</v>
      </c>
      <c r="G39" s="78">
        <v>1.0834236186348862</v>
      </c>
      <c r="H39" s="78">
        <v>0.6082725060827251</v>
      </c>
      <c r="I39" s="78">
        <v>2.0861766426203938</v>
      </c>
    </row>
    <row r="40" spans="1:9" ht="15.75" customHeight="1" x14ac:dyDescent="0.2">
      <c r="A40" s="7" t="s">
        <v>66</v>
      </c>
      <c r="B40" s="78">
        <v>98.478900883218841</v>
      </c>
      <c r="C40" s="78">
        <v>99.091193983077403</v>
      </c>
      <c r="D40" s="78">
        <v>98.972584221056621</v>
      </c>
      <c r="E40" s="78">
        <v>97.231600270087782</v>
      </c>
      <c r="F40" s="78">
        <v>1.5210991167811581</v>
      </c>
      <c r="G40" s="78">
        <v>0.90880601692259477</v>
      </c>
      <c r="H40" s="78">
        <v>1.027415778943384</v>
      </c>
      <c r="I40" s="78">
        <v>2.7683997299122214</v>
      </c>
    </row>
    <row r="41" spans="1:9" ht="15.75" customHeight="1" x14ac:dyDescent="0.2">
      <c r="A41" s="11" t="s">
        <v>283</v>
      </c>
      <c r="B41" s="82">
        <v>88.738043813637773</v>
      </c>
      <c r="C41" s="82">
        <v>90.434782608695656</v>
      </c>
      <c r="D41" s="82">
        <v>90.059642147117287</v>
      </c>
      <c r="E41" s="82">
        <v>85.067873303167417</v>
      </c>
      <c r="F41" s="82">
        <v>11.261956186362234</v>
      </c>
      <c r="G41" s="82">
        <v>9.5652173913043477</v>
      </c>
      <c r="H41" s="82">
        <v>9.9403578528827037</v>
      </c>
      <c r="I41" s="82">
        <v>14.932126696832579</v>
      </c>
    </row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</sheetData>
  <mergeCells count="10">
    <mergeCell ref="A8:I8"/>
    <mergeCell ref="A25:I25"/>
    <mergeCell ref="A4:A7"/>
    <mergeCell ref="B4:I4"/>
    <mergeCell ref="B5:E5"/>
    <mergeCell ref="F5:I5"/>
    <mergeCell ref="B6:B7"/>
    <mergeCell ref="C6:E6"/>
    <mergeCell ref="F6:F7"/>
    <mergeCell ref="G6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Normal="100" workbookViewId="0">
      <selection activeCell="H1" sqref="H1"/>
    </sheetView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  <col min="6" max="6" width="14.85546875" customWidth="1"/>
    <col min="7" max="7" width="13.140625" customWidth="1"/>
  </cols>
  <sheetData>
    <row r="1" spans="1:18" ht="15.75" customHeight="1" x14ac:dyDescent="0.2">
      <c r="A1" s="1" t="s">
        <v>302</v>
      </c>
      <c r="H1" s="221" t="s">
        <v>643</v>
      </c>
    </row>
    <row r="2" spans="1:18" ht="15.75" customHeight="1" x14ac:dyDescent="0.2">
      <c r="A2" s="2" t="s">
        <v>179</v>
      </c>
    </row>
    <row r="3" spans="1:18" ht="15.75" customHeight="1" x14ac:dyDescent="0.2">
      <c r="A3" s="3"/>
    </row>
    <row r="4" spans="1:18" ht="22.5" customHeight="1" x14ac:dyDescent="0.2">
      <c r="A4" s="381" t="s">
        <v>3</v>
      </c>
      <c r="B4" s="382" t="s">
        <v>303</v>
      </c>
      <c r="C4" s="383" t="s">
        <v>143</v>
      </c>
      <c r="D4" s="383"/>
      <c r="E4" s="383"/>
      <c r="F4" s="387"/>
      <c r="G4" s="388"/>
    </row>
    <row r="5" spans="1:18" ht="48.75" customHeight="1" x14ac:dyDescent="0.2">
      <c r="A5" s="381"/>
      <c r="B5" s="382"/>
      <c r="C5" s="5" t="s">
        <v>304</v>
      </c>
      <c r="D5" s="5" t="s">
        <v>305</v>
      </c>
      <c r="E5" s="5" t="s">
        <v>306</v>
      </c>
      <c r="F5" s="5" t="s">
        <v>307</v>
      </c>
      <c r="G5" s="5" t="s">
        <v>308</v>
      </c>
      <c r="I5" s="241"/>
    </row>
    <row r="6" spans="1:18" ht="18.75" customHeight="1" x14ac:dyDescent="0.2">
      <c r="A6" s="417" t="s">
        <v>176</v>
      </c>
      <c r="B6" s="418"/>
      <c r="C6" s="418"/>
      <c r="D6" s="418"/>
      <c r="E6" s="418"/>
      <c r="F6" s="418"/>
      <c r="G6" s="419"/>
      <c r="I6" s="242"/>
    </row>
    <row r="7" spans="1:18" ht="15.75" customHeight="1" x14ac:dyDescent="0.2">
      <c r="A7" s="6">
        <v>2005</v>
      </c>
      <c r="B7" s="224">
        <v>467</v>
      </c>
      <c r="C7" s="224">
        <v>343</v>
      </c>
      <c r="D7" s="224">
        <v>112</v>
      </c>
      <c r="E7" s="224">
        <v>9</v>
      </c>
      <c r="F7" s="224">
        <v>3</v>
      </c>
      <c r="G7" s="224">
        <v>0</v>
      </c>
      <c r="I7" s="243"/>
      <c r="L7" s="9"/>
      <c r="M7" s="244"/>
    </row>
    <row r="8" spans="1:18" ht="15.75" customHeight="1" x14ac:dyDescent="0.2">
      <c r="A8" s="8">
        <v>2006</v>
      </c>
      <c r="B8" s="7">
        <v>585</v>
      </c>
      <c r="C8" s="7">
        <v>369</v>
      </c>
      <c r="D8" s="7">
        <v>203</v>
      </c>
      <c r="E8" s="7">
        <v>10</v>
      </c>
      <c r="F8" s="7">
        <v>4</v>
      </c>
      <c r="G8" s="7">
        <v>0</v>
      </c>
      <c r="I8" s="243"/>
      <c r="J8" s="243"/>
      <c r="L8" s="9"/>
      <c r="M8" s="9"/>
    </row>
    <row r="9" spans="1:18" ht="15.75" customHeight="1" x14ac:dyDescent="0.2">
      <c r="A9" s="8">
        <v>2007</v>
      </c>
      <c r="B9" s="7">
        <v>771</v>
      </c>
      <c r="C9" s="7">
        <v>402</v>
      </c>
      <c r="D9" s="7">
        <v>353</v>
      </c>
      <c r="E9" s="7">
        <v>10</v>
      </c>
      <c r="F9" s="7">
        <v>5</v>
      </c>
      <c r="G9" s="7">
        <v>0</v>
      </c>
      <c r="I9" s="243"/>
      <c r="J9" s="243"/>
      <c r="L9" s="9"/>
      <c r="M9" s="9"/>
    </row>
    <row r="10" spans="1:18" ht="15.75" customHeight="1" x14ac:dyDescent="0.2">
      <c r="A10" s="8">
        <v>2008</v>
      </c>
      <c r="B10" s="7">
        <v>844</v>
      </c>
      <c r="C10" s="7">
        <v>433</v>
      </c>
      <c r="D10" s="7">
        <v>393</v>
      </c>
      <c r="E10" s="7">
        <v>14</v>
      </c>
      <c r="F10" s="7">
        <v>4</v>
      </c>
      <c r="G10" s="7">
        <v>0</v>
      </c>
      <c r="I10" s="243"/>
      <c r="J10" s="243"/>
      <c r="L10" s="9"/>
      <c r="M10" s="9"/>
    </row>
    <row r="11" spans="1:18" ht="15.75" customHeight="1" x14ac:dyDescent="0.2">
      <c r="A11" s="8">
        <v>2009</v>
      </c>
      <c r="B11" s="7">
        <v>922</v>
      </c>
      <c r="C11" s="7">
        <v>472</v>
      </c>
      <c r="D11" s="7">
        <v>433</v>
      </c>
      <c r="E11" s="7">
        <v>15</v>
      </c>
      <c r="F11" s="7">
        <v>3</v>
      </c>
      <c r="G11" s="7">
        <v>0</v>
      </c>
      <c r="I11" s="243"/>
      <c r="J11" s="243"/>
      <c r="L11" s="9"/>
      <c r="M11" s="9"/>
    </row>
    <row r="12" spans="1:18" ht="15.75" customHeight="1" x14ac:dyDescent="0.2">
      <c r="A12" s="8">
        <v>2010</v>
      </c>
      <c r="B12" s="7">
        <v>1005</v>
      </c>
      <c r="C12" s="7">
        <v>516</v>
      </c>
      <c r="D12" s="7">
        <v>471</v>
      </c>
      <c r="E12" s="7">
        <v>14</v>
      </c>
      <c r="F12" s="7">
        <v>4</v>
      </c>
      <c r="G12" s="7">
        <v>0</v>
      </c>
      <c r="I12" s="243"/>
      <c r="J12" s="243"/>
      <c r="L12" s="9"/>
      <c r="M12" s="9"/>
    </row>
    <row r="13" spans="1:18" ht="15.75" customHeight="1" x14ac:dyDescent="0.2">
      <c r="A13" s="8">
        <v>2011</v>
      </c>
      <c r="B13" s="7">
        <v>1073</v>
      </c>
      <c r="C13" s="7">
        <v>550</v>
      </c>
      <c r="D13" s="7">
        <v>504</v>
      </c>
      <c r="E13" s="7">
        <v>14</v>
      </c>
      <c r="F13" s="7">
        <v>4</v>
      </c>
      <c r="G13" s="7">
        <v>0</v>
      </c>
      <c r="I13" s="243"/>
      <c r="J13" s="243"/>
      <c r="L13" s="9"/>
      <c r="M13" s="9"/>
    </row>
    <row r="14" spans="1:18" ht="15.75" customHeight="1" x14ac:dyDescent="0.2">
      <c r="A14" s="8">
        <v>2012</v>
      </c>
      <c r="B14" s="7">
        <v>1236</v>
      </c>
      <c r="C14" s="7">
        <v>634</v>
      </c>
      <c r="D14" s="7">
        <v>583</v>
      </c>
      <c r="E14" s="7">
        <v>15</v>
      </c>
      <c r="F14" s="7">
        <v>4</v>
      </c>
      <c r="G14" s="7">
        <v>0</v>
      </c>
      <c r="I14" s="243"/>
      <c r="J14" s="243"/>
      <c r="L14" s="9"/>
      <c r="M14" s="9"/>
    </row>
    <row r="15" spans="1:18" ht="15.75" customHeight="1" x14ac:dyDescent="0.2">
      <c r="A15" s="8">
        <v>2013</v>
      </c>
      <c r="B15" s="7">
        <v>2052</v>
      </c>
      <c r="C15" s="7">
        <v>799</v>
      </c>
      <c r="D15" s="7">
        <v>1191</v>
      </c>
      <c r="E15" s="7">
        <v>20</v>
      </c>
      <c r="F15" s="7">
        <v>29</v>
      </c>
      <c r="G15" s="7">
        <v>13</v>
      </c>
      <c r="I15" s="243"/>
      <c r="J15" s="243"/>
      <c r="L15" s="9"/>
      <c r="M15" s="9"/>
    </row>
    <row r="16" spans="1:18" ht="15.75" customHeight="1" x14ac:dyDescent="0.2">
      <c r="A16" s="8">
        <v>2014</v>
      </c>
      <c r="B16" s="7">
        <v>2383</v>
      </c>
      <c r="C16" s="7">
        <v>909</v>
      </c>
      <c r="D16" s="7">
        <v>1424</v>
      </c>
      <c r="E16" s="7">
        <v>21.5</v>
      </c>
      <c r="F16" s="7">
        <v>12</v>
      </c>
      <c r="G16" s="7">
        <v>16</v>
      </c>
      <c r="H16" s="9"/>
      <c r="I16" s="243"/>
      <c r="J16" s="243"/>
      <c r="L16" s="9"/>
      <c r="M16" s="9"/>
      <c r="N16" s="9"/>
      <c r="O16" s="9"/>
      <c r="P16" s="9"/>
      <c r="Q16" s="9"/>
      <c r="R16" s="9"/>
    </row>
    <row r="17" spans="1:13" ht="15.75" customHeight="1" x14ac:dyDescent="0.2">
      <c r="A17" s="8">
        <v>2015</v>
      </c>
      <c r="B17" s="7">
        <v>2665</v>
      </c>
      <c r="C17" s="7">
        <v>989</v>
      </c>
      <c r="D17" s="7">
        <v>1625</v>
      </c>
      <c r="E17" s="7">
        <v>20</v>
      </c>
      <c r="F17" s="7">
        <v>12</v>
      </c>
      <c r="G17" s="7">
        <v>19</v>
      </c>
      <c r="I17" s="243"/>
      <c r="J17" s="243"/>
      <c r="L17" s="9"/>
      <c r="M17" s="9"/>
    </row>
    <row r="18" spans="1:13" ht="15.75" customHeight="1" x14ac:dyDescent="0.2">
      <c r="A18" s="8">
        <v>2016</v>
      </c>
      <c r="B18" s="7">
        <v>2832</v>
      </c>
      <c r="C18" s="7">
        <v>1046</v>
      </c>
      <c r="D18" s="7">
        <v>1734</v>
      </c>
      <c r="E18" s="7">
        <v>19</v>
      </c>
      <c r="F18" s="7">
        <v>12</v>
      </c>
      <c r="G18" s="7">
        <v>21</v>
      </c>
      <c r="H18" s="222"/>
      <c r="I18" s="243"/>
      <c r="J18" s="243"/>
      <c r="L18" s="9"/>
      <c r="M18" s="9"/>
    </row>
    <row r="19" spans="1:13" ht="15.75" customHeight="1" x14ac:dyDescent="0.2">
      <c r="A19" s="8">
        <v>2017</v>
      </c>
      <c r="B19" s="7">
        <v>2950</v>
      </c>
      <c r="C19" s="7">
        <v>1083</v>
      </c>
      <c r="D19" s="7">
        <v>1813</v>
      </c>
      <c r="E19" s="7">
        <v>19</v>
      </c>
      <c r="F19" s="7">
        <v>13</v>
      </c>
      <c r="G19" s="7">
        <v>23</v>
      </c>
      <c r="H19" s="222"/>
      <c r="I19" s="243"/>
      <c r="J19" s="243"/>
      <c r="L19" s="9"/>
      <c r="M19" s="9"/>
    </row>
    <row r="20" spans="1:13" ht="15.75" customHeight="1" x14ac:dyDescent="0.2">
      <c r="A20" s="8">
        <v>2018</v>
      </c>
      <c r="B20" s="7">
        <v>3801.6689999999999</v>
      </c>
      <c r="C20" s="7">
        <v>1218.5</v>
      </c>
      <c r="D20" s="7">
        <v>2525.3000000000002</v>
      </c>
      <c r="E20" s="7">
        <v>17.3</v>
      </c>
      <c r="F20" s="7">
        <v>18.399999999999999</v>
      </c>
      <c r="G20" s="7">
        <v>22.1</v>
      </c>
      <c r="L20" s="9"/>
      <c r="M20" s="9"/>
    </row>
    <row r="21" spans="1:13" ht="15.75" customHeight="1" x14ac:dyDescent="0.2">
      <c r="A21" s="10">
        <v>2019</v>
      </c>
      <c r="B21" s="11">
        <v>3923.9241479999996</v>
      </c>
      <c r="C21" s="11">
        <v>1246.580809</v>
      </c>
      <c r="D21" s="11">
        <v>2625.4769730000003</v>
      </c>
      <c r="E21" s="11">
        <v>16.942614000000003</v>
      </c>
      <c r="F21" s="11">
        <v>12.573752000000001</v>
      </c>
      <c r="G21" s="11">
        <v>22.35</v>
      </c>
      <c r="L21" s="9"/>
      <c r="M21" s="9"/>
    </row>
    <row r="22" spans="1:13" ht="18.75" customHeight="1" x14ac:dyDescent="0.2">
      <c r="A22" s="446" t="s">
        <v>309</v>
      </c>
      <c r="B22" s="447"/>
      <c r="C22" s="447"/>
      <c r="D22" s="447"/>
      <c r="E22" s="447"/>
      <c r="F22" s="447"/>
      <c r="G22" s="448"/>
      <c r="H22" s="222"/>
      <c r="I22" s="243"/>
      <c r="J22" s="243"/>
      <c r="K22" s="243"/>
    </row>
    <row r="23" spans="1:13" ht="15.75" customHeight="1" x14ac:dyDescent="0.2">
      <c r="A23" s="245">
        <v>2005</v>
      </c>
      <c r="B23" s="224">
        <v>67641.946697566629</v>
      </c>
      <c r="C23" s="224">
        <v>49681.344148319811</v>
      </c>
      <c r="D23" s="224">
        <v>16222.479721900349</v>
      </c>
      <c r="E23" s="224">
        <v>1303.5921205098493</v>
      </c>
      <c r="F23" s="224">
        <v>434.53070683661645</v>
      </c>
      <c r="G23" s="224">
        <v>0</v>
      </c>
      <c r="H23" s="246"/>
      <c r="I23" s="247"/>
      <c r="J23" s="243"/>
      <c r="K23" s="243"/>
      <c r="L23" s="243"/>
      <c r="M23" s="186"/>
    </row>
    <row r="24" spans="1:13" ht="15.75" customHeight="1" x14ac:dyDescent="0.2">
      <c r="A24" s="22">
        <v>2006</v>
      </c>
      <c r="B24" s="7">
        <v>81829.626521191778</v>
      </c>
      <c r="C24" s="7">
        <v>51615.610574905579</v>
      </c>
      <c r="D24" s="7">
        <v>28395.579801370823</v>
      </c>
      <c r="E24" s="7">
        <v>1398.7970345502868</v>
      </c>
      <c r="F24" s="7">
        <v>559.5188138201147</v>
      </c>
      <c r="G24" s="7">
        <v>0</v>
      </c>
      <c r="H24" s="9"/>
    </row>
    <row r="25" spans="1:13" ht="15.75" customHeight="1" x14ac:dyDescent="0.2">
      <c r="A25" s="22">
        <v>2007</v>
      </c>
      <c r="B25" s="7">
        <v>101674.798892259</v>
      </c>
      <c r="C25" s="7">
        <v>53013.319266780956</v>
      </c>
      <c r="D25" s="7">
        <v>46551.49676908875</v>
      </c>
      <c r="E25" s="7">
        <v>1318.7392852433074</v>
      </c>
      <c r="F25" s="7">
        <v>659.36964262165372</v>
      </c>
      <c r="G25" s="7">
        <v>0</v>
      </c>
    </row>
    <row r="26" spans="1:13" ht="15.75" customHeight="1" x14ac:dyDescent="0.2">
      <c r="A26" s="22">
        <v>2008</v>
      </c>
      <c r="B26" s="7">
        <v>103444.04951587204</v>
      </c>
      <c r="C26" s="7">
        <v>53070.229194754262</v>
      </c>
      <c r="D26" s="7">
        <v>48167.667606324307</v>
      </c>
      <c r="E26" s="7">
        <v>1715.8965559504841</v>
      </c>
      <c r="F26" s="7">
        <v>490.25615884299549</v>
      </c>
      <c r="G26" s="7">
        <v>0</v>
      </c>
    </row>
    <row r="27" spans="1:13" ht="15.75" customHeight="1" x14ac:dyDescent="0.2">
      <c r="A27" s="22">
        <v>2009</v>
      </c>
      <c r="B27" s="7">
        <v>68739.282785357485</v>
      </c>
      <c r="C27" s="7">
        <v>35189.741295757849</v>
      </c>
      <c r="D27" s="7">
        <v>32282.114366659211</v>
      </c>
      <c r="E27" s="7">
        <v>1118.3180496533214</v>
      </c>
      <c r="F27" s="7">
        <v>223.66360993066428</v>
      </c>
      <c r="G27" s="7">
        <v>0</v>
      </c>
    </row>
    <row r="28" spans="1:13" ht="15.75" customHeight="1" x14ac:dyDescent="0.2">
      <c r="A28" s="22">
        <v>2010</v>
      </c>
      <c r="B28" s="7">
        <v>68750.855110138189</v>
      </c>
      <c r="C28" s="7">
        <v>35298.946504309752</v>
      </c>
      <c r="D28" s="7">
        <v>32220.55000684088</v>
      </c>
      <c r="E28" s="7">
        <v>957.72335476809417</v>
      </c>
      <c r="F28" s="7">
        <v>273.63524421945544</v>
      </c>
      <c r="G28" s="7">
        <v>0</v>
      </c>
    </row>
    <row r="29" spans="1:13" ht="15.75" customHeight="1" x14ac:dyDescent="0.2">
      <c r="A29" s="22">
        <v>2011</v>
      </c>
      <c r="B29" s="7">
        <v>71647.970085470079</v>
      </c>
      <c r="C29" s="7">
        <v>36725.427350427351</v>
      </c>
      <c r="D29" s="7">
        <v>33653.846153846156</v>
      </c>
      <c r="E29" s="7">
        <v>934.82905982905982</v>
      </c>
      <c r="F29" s="7">
        <v>267.09401709401709</v>
      </c>
      <c r="G29" s="7">
        <v>0</v>
      </c>
    </row>
    <row r="30" spans="1:13" ht="15.75" customHeight="1" x14ac:dyDescent="0.2">
      <c r="A30" s="22">
        <v>2012</v>
      </c>
      <c r="B30" s="7">
        <v>79752.226093689504</v>
      </c>
      <c r="C30" s="7">
        <v>40908.50432313847</v>
      </c>
      <c r="D30" s="7">
        <v>37617.757129952253</v>
      </c>
      <c r="E30" s="7">
        <v>967.86682152535809</v>
      </c>
      <c r="F30" s="7">
        <v>258.09781907342881</v>
      </c>
      <c r="G30" s="7">
        <v>0</v>
      </c>
    </row>
    <row r="31" spans="1:13" ht="15.75" customHeight="1" x14ac:dyDescent="0.2">
      <c r="A31" s="22">
        <v>2013</v>
      </c>
      <c r="B31" s="7">
        <v>126870.28564362557</v>
      </c>
      <c r="C31" s="7">
        <v>49400.272041548167</v>
      </c>
      <c r="D31" s="7">
        <v>73636.700877952273</v>
      </c>
      <c r="E31" s="7">
        <v>1236.5524916532706</v>
      </c>
      <c r="F31" s="7">
        <v>1793.0011128972426</v>
      </c>
      <c r="G31" s="7">
        <v>803.75911957462597</v>
      </c>
    </row>
    <row r="32" spans="1:13" ht="15.75" customHeight="1" x14ac:dyDescent="0.2">
      <c r="A32" s="22">
        <v>2014</v>
      </c>
      <c r="B32" s="7">
        <v>135938.39132915004</v>
      </c>
      <c r="C32" s="7">
        <v>51853.964632059324</v>
      </c>
      <c r="D32" s="7">
        <v>81232.173416999431</v>
      </c>
      <c r="E32" s="7">
        <v>1226.4689104392471</v>
      </c>
      <c r="F32" s="7">
        <v>684.54078722190536</v>
      </c>
      <c r="G32" s="7">
        <v>912.72104962920707</v>
      </c>
    </row>
    <row r="33" spans="1:10" ht="15.75" customHeight="1" x14ac:dyDescent="0.2">
      <c r="A33" s="22">
        <v>2015</v>
      </c>
      <c r="B33" s="7">
        <v>146823.86645363891</v>
      </c>
      <c r="C33" s="7">
        <v>54487.356068536166</v>
      </c>
      <c r="D33" s="7">
        <v>89526.747837584713</v>
      </c>
      <c r="E33" s="7">
        <v>1101.8676656933503</v>
      </c>
      <c r="F33" s="7">
        <v>661.12059941601012</v>
      </c>
      <c r="G33" s="7">
        <v>1046.7742824086827</v>
      </c>
    </row>
    <row r="34" spans="1:10" ht="15.75" customHeight="1" x14ac:dyDescent="0.2">
      <c r="A34" s="22">
        <v>2016</v>
      </c>
      <c r="B34" s="7">
        <v>151963.9407598197</v>
      </c>
      <c r="C34" s="7">
        <v>56127.924447306286</v>
      </c>
      <c r="D34" s="7">
        <v>93045.717965228585</v>
      </c>
      <c r="E34" s="7">
        <v>1019.5320884309938</v>
      </c>
      <c r="F34" s="7">
        <v>643.91500321957506</v>
      </c>
      <c r="G34" s="7">
        <v>1126.8512556342562</v>
      </c>
    </row>
    <row r="35" spans="1:10" ht="15.75" customHeight="1" x14ac:dyDescent="0.2">
      <c r="A35" s="22">
        <v>2017</v>
      </c>
      <c r="B35" s="7">
        <v>153151.28231751636</v>
      </c>
      <c r="C35" s="7">
        <v>56224.691101650918</v>
      </c>
      <c r="D35" s="7">
        <v>94123.144014121062</v>
      </c>
      <c r="E35" s="7">
        <v>986.39808950264774</v>
      </c>
      <c r="F35" s="7">
        <v>674.90395597549582</v>
      </c>
      <c r="G35" s="7">
        <v>1194.0608451874157</v>
      </c>
    </row>
    <row r="36" spans="1:10" ht="15.75" customHeight="1" x14ac:dyDescent="0.2">
      <c r="A36" s="22">
        <v>2018</v>
      </c>
      <c r="B36" s="7">
        <v>193705.74747783551</v>
      </c>
      <c r="C36" s="7">
        <v>62086.0083562621</v>
      </c>
      <c r="D36" s="7">
        <v>128671.15051462346</v>
      </c>
      <c r="E36" s="7">
        <v>881.48374605115657</v>
      </c>
      <c r="F36" s="7">
        <v>937.53184551105676</v>
      </c>
      <c r="G36" s="7">
        <v>1126.0572709670844</v>
      </c>
    </row>
    <row r="37" spans="1:10" ht="15.75" customHeight="1" x14ac:dyDescent="0.2">
      <c r="A37" s="31">
        <v>2019</v>
      </c>
      <c r="B37" s="11">
        <v>193344.37782705098</v>
      </c>
      <c r="C37" s="11">
        <v>61423.050455777287</v>
      </c>
      <c r="D37" s="11">
        <v>129365.70450849965</v>
      </c>
      <c r="E37" s="11">
        <v>834.81714708056188</v>
      </c>
      <c r="F37" s="11">
        <v>619.54924858339496</v>
      </c>
      <c r="G37" s="11">
        <v>1101.2564671101256</v>
      </c>
    </row>
    <row r="38" spans="1:10" ht="30.75" customHeight="1" x14ac:dyDescent="0.2">
      <c r="A38" s="380" t="s">
        <v>310</v>
      </c>
      <c r="B38" s="380"/>
      <c r="C38" s="380"/>
      <c r="D38" s="380"/>
      <c r="E38" s="380"/>
      <c r="F38" s="380"/>
      <c r="G38" s="380"/>
      <c r="H38" s="27"/>
      <c r="I38" s="27"/>
      <c r="J38" s="27"/>
    </row>
    <row r="39" spans="1:10" ht="21" customHeight="1" x14ac:dyDescent="0.2">
      <c r="A39" s="12" t="s">
        <v>311</v>
      </c>
    </row>
    <row r="40" spans="1:10" ht="15.75" customHeight="1" x14ac:dyDescent="0.2"/>
    <row r="41" spans="1:10" ht="15.75" customHeight="1" x14ac:dyDescent="0.2"/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</sheetData>
  <mergeCells count="6">
    <mergeCell ref="A38:G38"/>
    <mergeCell ref="A4:A5"/>
    <mergeCell ref="B4:B5"/>
    <mergeCell ref="C4:G4"/>
    <mergeCell ref="A6:G6"/>
    <mergeCell ref="A22:G2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H1" sqref="H1"/>
    </sheetView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</cols>
  <sheetData>
    <row r="1" spans="1:8" ht="15.75" customHeight="1" x14ac:dyDescent="0.2">
      <c r="A1" s="1" t="s">
        <v>312</v>
      </c>
      <c r="H1" s="221" t="s">
        <v>643</v>
      </c>
    </row>
    <row r="2" spans="1:8" ht="15.75" customHeight="1" x14ac:dyDescent="0.2">
      <c r="A2" s="2" t="s">
        <v>179</v>
      </c>
    </row>
    <row r="3" spans="1:8" ht="15.75" customHeight="1" x14ac:dyDescent="0.2">
      <c r="A3" s="3" t="s">
        <v>274</v>
      </c>
    </row>
    <row r="4" spans="1:8" ht="22.5" customHeight="1" x14ac:dyDescent="0.2">
      <c r="A4" s="381" t="s">
        <v>3</v>
      </c>
      <c r="B4" s="382" t="s">
        <v>313</v>
      </c>
      <c r="C4" s="383" t="s">
        <v>143</v>
      </c>
      <c r="D4" s="383"/>
      <c r="E4" s="383"/>
      <c r="F4" s="25"/>
      <c r="G4" s="25"/>
    </row>
    <row r="5" spans="1:8" ht="48.75" customHeight="1" x14ac:dyDescent="0.2">
      <c r="A5" s="413"/>
      <c r="B5" s="389"/>
      <c r="C5" s="228" t="s">
        <v>304</v>
      </c>
      <c r="D5" s="228" t="s">
        <v>305</v>
      </c>
      <c r="E5" s="228" t="s">
        <v>314</v>
      </c>
      <c r="F5" s="25"/>
      <c r="G5" s="25"/>
    </row>
    <row r="6" spans="1:8" ht="15.75" customHeight="1" x14ac:dyDescent="0.2">
      <c r="A6" s="6">
        <v>2002</v>
      </c>
      <c r="B6" s="224">
        <v>12</v>
      </c>
      <c r="C6" s="224">
        <v>7</v>
      </c>
      <c r="D6" s="224">
        <v>5</v>
      </c>
      <c r="E6" s="248">
        <v>0.1</v>
      </c>
      <c r="F6" s="25"/>
    </row>
    <row r="7" spans="1:8" ht="15.75" customHeight="1" x14ac:dyDescent="0.2">
      <c r="A7" s="8">
        <v>2003</v>
      </c>
      <c r="B7" s="7">
        <v>12</v>
      </c>
      <c r="C7" s="7">
        <v>7</v>
      </c>
      <c r="D7" s="7">
        <v>5</v>
      </c>
      <c r="E7" s="78">
        <v>0.1</v>
      </c>
      <c r="F7" s="25"/>
    </row>
    <row r="8" spans="1:8" ht="15.75" customHeight="1" x14ac:dyDescent="0.2">
      <c r="A8" s="8">
        <v>2004</v>
      </c>
      <c r="B8" s="7">
        <v>12</v>
      </c>
      <c r="C8" s="7">
        <v>7</v>
      </c>
      <c r="D8" s="7">
        <v>5</v>
      </c>
      <c r="E8" s="78">
        <v>0.1</v>
      </c>
      <c r="F8" s="25"/>
      <c r="G8" s="25"/>
    </row>
    <row r="9" spans="1:8" ht="15.75" customHeight="1" x14ac:dyDescent="0.2">
      <c r="A9" s="8">
        <v>2005</v>
      </c>
      <c r="B9" s="7">
        <v>13</v>
      </c>
      <c r="C9" s="7">
        <v>7</v>
      </c>
      <c r="D9" s="7">
        <v>6</v>
      </c>
      <c r="E9" s="78">
        <v>0.1</v>
      </c>
      <c r="F9" s="25"/>
      <c r="G9" s="25"/>
    </row>
    <row r="10" spans="1:8" ht="15.75" customHeight="1" x14ac:dyDescent="0.2">
      <c r="A10" s="8">
        <v>2006</v>
      </c>
      <c r="B10" s="7">
        <v>14</v>
      </c>
      <c r="C10" s="7">
        <v>8</v>
      </c>
      <c r="D10" s="7">
        <v>6</v>
      </c>
      <c r="E10" s="78">
        <v>0.1</v>
      </c>
      <c r="F10" s="25"/>
      <c r="G10" s="25"/>
    </row>
    <row r="11" spans="1:8" ht="15.75" customHeight="1" x14ac:dyDescent="0.2">
      <c r="A11" s="8">
        <v>2007</v>
      </c>
      <c r="B11" s="7">
        <v>14</v>
      </c>
      <c r="C11" s="7">
        <v>8</v>
      </c>
      <c r="D11" s="7">
        <v>6</v>
      </c>
      <c r="E11" s="78">
        <v>0.1</v>
      </c>
      <c r="F11" s="25"/>
      <c r="G11" s="25"/>
    </row>
    <row r="12" spans="1:8" ht="15.75" customHeight="1" x14ac:dyDescent="0.2">
      <c r="A12" s="8">
        <v>2008</v>
      </c>
      <c r="B12" s="7">
        <v>16</v>
      </c>
      <c r="C12" s="7">
        <v>9</v>
      </c>
      <c r="D12" s="7">
        <v>7</v>
      </c>
      <c r="E12" s="78">
        <v>0.1</v>
      </c>
      <c r="F12" s="25"/>
      <c r="G12" s="25"/>
    </row>
    <row r="13" spans="1:8" ht="15.75" customHeight="1" x14ac:dyDescent="0.2">
      <c r="A13" s="8">
        <v>2009</v>
      </c>
      <c r="B13" s="7">
        <v>17</v>
      </c>
      <c r="C13" s="7">
        <v>9</v>
      </c>
      <c r="D13" s="7">
        <v>8</v>
      </c>
      <c r="E13" s="78">
        <v>0.1</v>
      </c>
      <c r="F13" s="25"/>
      <c r="G13" s="25"/>
    </row>
    <row r="14" spans="1:8" ht="15.75" customHeight="1" x14ac:dyDescent="0.2">
      <c r="A14" s="8">
        <v>2010</v>
      </c>
      <c r="B14" s="7">
        <v>18</v>
      </c>
      <c r="C14" s="7">
        <v>10</v>
      </c>
      <c r="D14" s="7">
        <v>8</v>
      </c>
      <c r="E14" s="78">
        <v>0.1</v>
      </c>
      <c r="F14" s="25"/>
      <c r="G14" s="25"/>
    </row>
    <row r="15" spans="1:8" ht="15.75" customHeight="1" x14ac:dyDescent="0.2">
      <c r="A15" s="8">
        <v>2011</v>
      </c>
      <c r="B15" s="7">
        <v>19</v>
      </c>
      <c r="C15" s="7">
        <v>10</v>
      </c>
      <c r="D15" s="7">
        <v>9</v>
      </c>
      <c r="E15" s="78">
        <v>0.1</v>
      </c>
      <c r="F15" s="25"/>
      <c r="G15" s="25"/>
    </row>
    <row r="16" spans="1:8" ht="15.75" customHeight="1" x14ac:dyDescent="0.2">
      <c r="A16" s="8">
        <v>2012</v>
      </c>
      <c r="B16" s="7">
        <v>20</v>
      </c>
      <c r="C16" s="7">
        <v>11</v>
      </c>
      <c r="D16" s="7">
        <v>9</v>
      </c>
      <c r="E16" s="78">
        <v>0.1</v>
      </c>
      <c r="F16" s="25"/>
      <c r="G16" s="25"/>
    </row>
    <row r="17" spans="1:8" ht="15.75" customHeight="1" x14ac:dyDescent="0.2">
      <c r="A17" s="8">
        <v>2013</v>
      </c>
      <c r="B17" s="7">
        <v>22</v>
      </c>
      <c r="C17" s="7">
        <v>12</v>
      </c>
      <c r="D17" s="7">
        <v>10</v>
      </c>
      <c r="E17" s="78">
        <v>0.2</v>
      </c>
      <c r="F17" s="25"/>
      <c r="G17" s="25"/>
    </row>
    <row r="18" spans="1:8" ht="15.75" customHeight="1" x14ac:dyDescent="0.2">
      <c r="A18" s="8">
        <v>2014</v>
      </c>
      <c r="B18" s="7">
        <v>25</v>
      </c>
      <c r="C18" s="7">
        <v>14</v>
      </c>
      <c r="D18" s="7">
        <v>11</v>
      </c>
      <c r="E18" s="78">
        <v>0.3</v>
      </c>
      <c r="F18" s="25"/>
      <c r="G18" s="25"/>
    </row>
    <row r="19" spans="1:8" ht="15.75" customHeight="1" x14ac:dyDescent="0.2">
      <c r="A19" s="8">
        <v>2015</v>
      </c>
      <c r="B19" s="7">
        <v>27</v>
      </c>
      <c r="C19" s="7">
        <v>15</v>
      </c>
      <c r="D19" s="7">
        <v>12</v>
      </c>
      <c r="E19" s="78">
        <v>0.3</v>
      </c>
      <c r="F19" s="25"/>
      <c r="G19" s="25"/>
    </row>
    <row r="20" spans="1:8" ht="15.75" customHeight="1" x14ac:dyDescent="0.2">
      <c r="A20" s="8">
        <v>2016</v>
      </c>
      <c r="B20" s="7">
        <v>29</v>
      </c>
      <c r="C20" s="7">
        <v>16</v>
      </c>
      <c r="D20" s="7">
        <v>12</v>
      </c>
      <c r="E20" s="78">
        <v>0.3</v>
      </c>
      <c r="F20" s="25"/>
      <c r="G20" s="25"/>
    </row>
    <row r="21" spans="1:8" ht="15.75" customHeight="1" x14ac:dyDescent="0.2">
      <c r="A21" s="8">
        <v>2017</v>
      </c>
      <c r="B21" s="7">
        <v>30</v>
      </c>
      <c r="C21" s="7">
        <v>17</v>
      </c>
      <c r="D21" s="7">
        <v>13</v>
      </c>
      <c r="E21" s="78">
        <v>0.3</v>
      </c>
      <c r="F21" s="25"/>
      <c r="G21" s="25"/>
    </row>
    <row r="22" spans="1:8" ht="15.75" customHeight="1" x14ac:dyDescent="0.2">
      <c r="A22" s="8">
        <v>2018</v>
      </c>
      <c r="B22" s="7">
        <v>30</v>
      </c>
      <c r="C22" s="7">
        <v>17</v>
      </c>
      <c r="D22" s="7">
        <v>13</v>
      </c>
      <c r="E22" s="78">
        <v>0.3</v>
      </c>
    </row>
    <row r="23" spans="1:8" ht="15.75" customHeight="1" x14ac:dyDescent="0.2">
      <c r="A23" s="10">
        <v>2019</v>
      </c>
      <c r="B23" s="11">
        <v>31</v>
      </c>
      <c r="C23" s="11">
        <v>17.2</v>
      </c>
      <c r="D23" s="11">
        <v>13.2</v>
      </c>
      <c r="E23" s="82">
        <v>0.3</v>
      </c>
    </row>
    <row r="24" spans="1:8" ht="30.75" customHeight="1" x14ac:dyDescent="0.2">
      <c r="A24" s="380" t="s">
        <v>315</v>
      </c>
      <c r="B24" s="380"/>
      <c r="C24" s="380"/>
      <c r="D24" s="380"/>
      <c r="E24" s="380"/>
      <c r="F24" s="27"/>
      <c r="G24" s="27"/>
      <c r="H24" s="27"/>
    </row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</sheetData>
  <mergeCells count="4">
    <mergeCell ref="A4:A5"/>
    <mergeCell ref="B4:B5"/>
    <mergeCell ref="C4:E4"/>
    <mergeCell ref="A24:E2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Normal="100" workbookViewId="0">
      <selection activeCell="H1" sqref="H1"/>
    </sheetView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6" width="13.140625" customWidth="1"/>
    <col min="7" max="7" width="15.140625" customWidth="1"/>
  </cols>
  <sheetData>
    <row r="1" spans="1:8" ht="15.75" customHeight="1" x14ac:dyDescent="0.2">
      <c r="A1" s="1" t="s">
        <v>316</v>
      </c>
      <c r="B1" s="1"/>
      <c r="H1" s="221" t="s">
        <v>643</v>
      </c>
    </row>
    <row r="2" spans="1:8" ht="15.75" customHeight="1" x14ac:dyDescent="0.2">
      <c r="A2" s="2" t="s">
        <v>179</v>
      </c>
    </row>
    <row r="3" spans="1:8" ht="15.75" customHeight="1" x14ac:dyDescent="0.2">
      <c r="A3" s="3"/>
      <c r="B3" s="3"/>
    </row>
    <row r="4" spans="1:8" ht="24.75" customHeight="1" x14ac:dyDescent="0.2">
      <c r="A4" s="381" t="s">
        <v>282</v>
      </c>
      <c r="B4" s="382" t="s">
        <v>313</v>
      </c>
      <c r="C4" s="383" t="s">
        <v>143</v>
      </c>
      <c r="D4" s="383"/>
      <c r="E4" s="383"/>
      <c r="F4" s="387"/>
      <c r="G4" s="388"/>
    </row>
    <row r="5" spans="1:8" ht="48.75" customHeight="1" x14ac:dyDescent="0.2">
      <c r="A5" s="381"/>
      <c r="B5" s="382"/>
      <c r="C5" s="249" t="s">
        <v>317</v>
      </c>
      <c r="D5" s="249" t="s">
        <v>318</v>
      </c>
      <c r="E5" s="249" t="s">
        <v>319</v>
      </c>
      <c r="F5" s="250" t="s">
        <v>320</v>
      </c>
      <c r="G5" s="251" t="s">
        <v>321</v>
      </c>
    </row>
    <row r="6" spans="1:8" ht="18.75" customHeight="1" x14ac:dyDescent="0.2">
      <c r="A6" s="417" t="s">
        <v>322</v>
      </c>
      <c r="B6" s="418"/>
      <c r="C6" s="418"/>
      <c r="D6" s="418"/>
      <c r="E6" s="418"/>
      <c r="F6" s="418"/>
      <c r="G6" s="419"/>
    </row>
    <row r="7" spans="1:8" ht="19.5" customHeight="1" x14ac:dyDescent="0.2">
      <c r="A7" s="32" t="s">
        <v>52</v>
      </c>
      <c r="B7" s="32">
        <v>3923924.1479999996</v>
      </c>
      <c r="C7" s="32">
        <v>1246580.8090000001</v>
      </c>
      <c r="D7" s="32">
        <v>2625476.9730000002</v>
      </c>
      <c r="E7" s="32">
        <v>16942.614000000001</v>
      </c>
      <c r="F7" s="32">
        <v>22350</v>
      </c>
      <c r="G7" s="32">
        <v>12573.752</v>
      </c>
    </row>
    <row r="8" spans="1:8" ht="15.75" customHeight="1" x14ac:dyDescent="0.2">
      <c r="A8" s="7" t="s">
        <v>53</v>
      </c>
      <c r="B8" s="7">
        <v>312542.28799999994</v>
      </c>
      <c r="C8" s="7">
        <v>100158.66099999999</v>
      </c>
      <c r="D8" s="7">
        <v>209796.929</v>
      </c>
      <c r="E8" s="7">
        <v>1211</v>
      </c>
      <c r="F8" s="7">
        <v>1425</v>
      </c>
      <c r="G8" s="7">
        <v>-49.302</v>
      </c>
      <c r="H8" s="24"/>
    </row>
    <row r="9" spans="1:8" ht="15.75" customHeight="1" x14ac:dyDescent="0.2">
      <c r="A9" s="7" t="s">
        <v>54</v>
      </c>
      <c r="B9" s="7">
        <v>423356.08900000004</v>
      </c>
      <c r="C9" s="7">
        <v>131298.77499999999</v>
      </c>
      <c r="D9" s="7">
        <v>287617.46100000001</v>
      </c>
      <c r="E9" s="7">
        <v>1859</v>
      </c>
      <c r="F9" s="7">
        <v>1900</v>
      </c>
      <c r="G9" s="7">
        <v>680.85299999999995</v>
      </c>
      <c r="H9" s="24"/>
    </row>
    <row r="10" spans="1:8" ht="15.75" customHeight="1" x14ac:dyDescent="0.2">
      <c r="A10" s="7" t="s">
        <v>55</v>
      </c>
      <c r="B10" s="7">
        <v>214870.66999999998</v>
      </c>
      <c r="C10" s="7">
        <v>65465.326000000001</v>
      </c>
      <c r="D10" s="7">
        <v>146238.34599999999</v>
      </c>
      <c r="E10" s="7">
        <v>925.61400000000003</v>
      </c>
      <c r="F10" s="7">
        <v>1225</v>
      </c>
      <c r="G10" s="7">
        <v>1016.384</v>
      </c>
      <c r="H10" s="24"/>
    </row>
    <row r="11" spans="1:8" ht="15.75" customHeight="1" x14ac:dyDescent="0.2">
      <c r="A11" s="7" t="s">
        <v>56</v>
      </c>
      <c r="B11" s="7">
        <v>226300.06</v>
      </c>
      <c r="C11" s="7">
        <v>71182.395999999993</v>
      </c>
      <c r="D11" s="7">
        <v>151591.54500000001</v>
      </c>
      <c r="E11" s="7">
        <v>906</v>
      </c>
      <c r="F11" s="7">
        <v>1375</v>
      </c>
      <c r="G11" s="7">
        <v>1245.1189999999999</v>
      </c>
      <c r="H11" s="24"/>
    </row>
    <row r="12" spans="1:8" ht="15.75" customHeight="1" x14ac:dyDescent="0.2">
      <c r="A12" s="7" t="s">
        <v>57</v>
      </c>
      <c r="B12" s="7">
        <v>177566.08099999998</v>
      </c>
      <c r="C12" s="7">
        <v>57351.502</v>
      </c>
      <c r="D12" s="7">
        <v>117726.99099999999</v>
      </c>
      <c r="E12" s="7">
        <v>910</v>
      </c>
      <c r="F12" s="7">
        <v>975</v>
      </c>
      <c r="G12" s="7">
        <v>602.58799999999997</v>
      </c>
      <c r="H12" s="24"/>
    </row>
    <row r="13" spans="1:8" ht="15.75" customHeight="1" x14ac:dyDescent="0.2">
      <c r="A13" s="7" t="s">
        <v>58</v>
      </c>
      <c r="B13" s="7">
        <v>410778.23800000001</v>
      </c>
      <c r="C13" s="7">
        <v>127648.22900000001</v>
      </c>
      <c r="D13" s="7">
        <v>277977.63</v>
      </c>
      <c r="E13" s="7">
        <v>1790</v>
      </c>
      <c r="F13" s="7">
        <v>2100</v>
      </c>
      <c r="G13" s="7">
        <v>1262.3789999999999</v>
      </c>
      <c r="H13" s="24"/>
    </row>
    <row r="14" spans="1:8" ht="15.75" customHeight="1" x14ac:dyDescent="0.2">
      <c r="A14" s="7" t="s">
        <v>59</v>
      </c>
      <c r="B14" s="7">
        <v>189245.06699999998</v>
      </c>
      <c r="C14" s="7">
        <v>61897.116000000002</v>
      </c>
      <c r="D14" s="7">
        <v>124878.034</v>
      </c>
      <c r="E14" s="7">
        <v>880</v>
      </c>
      <c r="F14" s="7">
        <v>1275</v>
      </c>
      <c r="G14" s="7">
        <v>314.91699999999997</v>
      </c>
      <c r="H14" s="24"/>
    </row>
    <row r="15" spans="1:8" ht="15.75" customHeight="1" x14ac:dyDescent="0.2">
      <c r="A15" s="7" t="s">
        <v>60</v>
      </c>
      <c r="B15" s="7">
        <v>187412.69399999999</v>
      </c>
      <c r="C15" s="7">
        <v>58767.752999999997</v>
      </c>
      <c r="D15" s="7">
        <v>125565.46</v>
      </c>
      <c r="E15" s="7">
        <v>821</v>
      </c>
      <c r="F15" s="7">
        <v>850</v>
      </c>
      <c r="G15" s="7">
        <v>1408.481</v>
      </c>
      <c r="H15" s="24"/>
    </row>
    <row r="16" spans="1:8" ht="15.75" customHeight="1" x14ac:dyDescent="0.2">
      <c r="A16" s="7" t="s">
        <v>61</v>
      </c>
      <c r="B16" s="7">
        <v>204385.74800000002</v>
      </c>
      <c r="C16" s="7">
        <v>64288.966</v>
      </c>
      <c r="D16" s="7">
        <v>137730.12</v>
      </c>
      <c r="E16" s="7">
        <v>723</v>
      </c>
      <c r="F16" s="7">
        <v>1050</v>
      </c>
      <c r="G16" s="7">
        <v>593.66200000000003</v>
      </c>
      <c r="H16" s="24"/>
    </row>
    <row r="17" spans="1:8" ht="15.75" customHeight="1" x14ac:dyDescent="0.2">
      <c r="A17" s="7" t="s">
        <v>62</v>
      </c>
      <c r="B17" s="7">
        <v>142578.57699999999</v>
      </c>
      <c r="C17" s="7">
        <v>44960.644999999997</v>
      </c>
      <c r="D17" s="7">
        <v>95856.206999999995</v>
      </c>
      <c r="E17" s="7">
        <v>571</v>
      </c>
      <c r="F17" s="7">
        <v>850</v>
      </c>
      <c r="G17" s="7">
        <v>340.72500000000002</v>
      </c>
      <c r="H17" s="24"/>
    </row>
    <row r="18" spans="1:8" ht="15.75" customHeight="1" x14ac:dyDescent="0.2">
      <c r="A18" s="7" t="s">
        <v>63</v>
      </c>
      <c r="B18" s="7">
        <v>353134.05300000001</v>
      </c>
      <c r="C18" s="7">
        <v>109076.538</v>
      </c>
      <c r="D18" s="7">
        <v>238854.02900000001</v>
      </c>
      <c r="E18" s="7">
        <v>1276</v>
      </c>
      <c r="F18" s="7">
        <v>2650</v>
      </c>
      <c r="G18" s="7">
        <v>1277.4860000000001</v>
      </c>
      <c r="H18" s="24"/>
    </row>
    <row r="19" spans="1:8" ht="15.75" customHeight="1" x14ac:dyDescent="0.2">
      <c r="A19" s="7" t="s">
        <v>64</v>
      </c>
      <c r="B19" s="7">
        <v>232982.90500000003</v>
      </c>
      <c r="C19" s="7">
        <v>74593.152000000002</v>
      </c>
      <c r="D19" s="7">
        <v>155797.46900000001</v>
      </c>
      <c r="E19" s="7">
        <v>870</v>
      </c>
      <c r="F19" s="7">
        <v>1325</v>
      </c>
      <c r="G19" s="7">
        <v>397.28399999999999</v>
      </c>
      <c r="H19" s="24"/>
    </row>
    <row r="20" spans="1:8" ht="15.75" customHeight="1" x14ac:dyDescent="0.2">
      <c r="A20" s="7" t="s">
        <v>65</v>
      </c>
      <c r="B20" s="7">
        <v>167447.30899999998</v>
      </c>
      <c r="C20" s="7">
        <v>53374.262000000002</v>
      </c>
      <c r="D20" s="7">
        <v>111227.38099999999</v>
      </c>
      <c r="E20" s="7">
        <v>776</v>
      </c>
      <c r="F20" s="7">
        <v>1350</v>
      </c>
      <c r="G20" s="7">
        <v>719.66600000000005</v>
      </c>
      <c r="H20" s="24"/>
    </row>
    <row r="21" spans="1:8" ht="15.75" customHeight="1" x14ac:dyDescent="0.2">
      <c r="A21" s="7" t="s">
        <v>66</v>
      </c>
      <c r="B21" s="7">
        <v>679885.40300000005</v>
      </c>
      <c r="C21" s="7">
        <v>225837.649</v>
      </c>
      <c r="D21" s="7">
        <v>443886.24400000001</v>
      </c>
      <c r="E21" s="7">
        <v>3398</v>
      </c>
      <c r="F21" s="7">
        <v>4000</v>
      </c>
      <c r="G21" s="7">
        <v>2763.51</v>
      </c>
      <c r="H21" s="24"/>
    </row>
    <row r="22" spans="1:8" ht="15.75" customHeight="1" x14ac:dyDescent="0.2">
      <c r="A22" s="11" t="s">
        <v>283</v>
      </c>
      <c r="B22" s="7">
        <v>1438.9659999999999</v>
      </c>
      <c r="C22" s="7">
        <v>679.83900000000006</v>
      </c>
      <c r="D22" s="7">
        <v>733.12699999999995</v>
      </c>
      <c r="E22" s="7">
        <v>26</v>
      </c>
      <c r="F22" s="7">
        <v>0</v>
      </c>
      <c r="G22" s="7">
        <v>0</v>
      </c>
    </row>
    <row r="23" spans="1:8" ht="18.75" customHeight="1" x14ac:dyDescent="0.2">
      <c r="A23" s="420" t="s">
        <v>323</v>
      </c>
      <c r="B23" s="443"/>
      <c r="C23" s="443"/>
      <c r="D23" s="443"/>
      <c r="E23" s="443"/>
      <c r="F23" s="443"/>
      <c r="G23" s="421"/>
      <c r="H23" s="16"/>
    </row>
    <row r="24" spans="1:8" ht="15.75" customHeight="1" x14ac:dyDescent="0.2">
      <c r="A24" s="32" t="s">
        <v>52</v>
      </c>
      <c r="B24" s="32">
        <v>193344.37782705098</v>
      </c>
      <c r="C24" s="32">
        <v>61423.050455777295</v>
      </c>
      <c r="D24" s="32">
        <v>129365.70450849964</v>
      </c>
      <c r="E24" s="32">
        <v>834.81714708056177</v>
      </c>
      <c r="F24" s="32">
        <v>1101.25646711013</v>
      </c>
      <c r="G24" s="32">
        <v>619.54924858339496</v>
      </c>
      <c r="H24" s="28"/>
    </row>
    <row r="25" spans="1:8" ht="15.75" customHeight="1" x14ac:dyDescent="0.2">
      <c r="A25" s="7" t="s">
        <v>53</v>
      </c>
      <c r="B25" s="7">
        <v>227138.29069767438</v>
      </c>
      <c r="C25" s="7">
        <v>72789.724563953481</v>
      </c>
      <c r="D25" s="7">
        <v>152468.69840116278</v>
      </c>
      <c r="E25" s="7">
        <v>880.08720930232562</v>
      </c>
      <c r="F25" s="7">
        <v>1035.6104651162791</v>
      </c>
      <c r="G25" s="7">
        <v>-35.829941860465119</v>
      </c>
      <c r="H25" s="29"/>
    </row>
    <row r="26" spans="1:8" ht="15.75" customHeight="1" x14ac:dyDescent="0.2">
      <c r="A26" s="7" t="s">
        <v>54</v>
      </c>
      <c r="B26" s="7">
        <v>198015.00888681013</v>
      </c>
      <c r="C26" s="7">
        <v>61411.962114125352</v>
      </c>
      <c r="D26" s="7">
        <v>134526.40832553789</v>
      </c>
      <c r="E26" s="7">
        <v>869.50420954162769</v>
      </c>
      <c r="F26" s="7">
        <v>888.6810102899907</v>
      </c>
      <c r="G26" s="7">
        <v>318.45322731524789</v>
      </c>
    </row>
    <row r="27" spans="1:8" ht="15.75" customHeight="1" x14ac:dyDescent="0.2">
      <c r="A27" s="7" t="s">
        <v>55</v>
      </c>
      <c r="B27" s="7">
        <v>189480.30864197528</v>
      </c>
      <c r="C27" s="7">
        <v>57729.564373897709</v>
      </c>
      <c r="D27" s="7">
        <v>128957.9770723104</v>
      </c>
      <c r="E27" s="7">
        <v>816.23809523809518</v>
      </c>
      <c r="F27" s="7">
        <v>1080.2469135802469</v>
      </c>
      <c r="G27" s="7">
        <v>896.28218694885356</v>
      </c>
    </row>
    <row r="28" spans="1:8" ht="15.75" customHeight="1" x14ac:dyDescent="0.2">
      <c r="A28" s="7" t="s">
        <v>56</v>
      </c>
      <c r="B28" s="7">
        <v>183090.66343042071</v>
      </c>
      <c r="C28" s="7">
        <v>57590.935275080905</v>
      </c>
      <c r="D28" s="7">
        <v>122646.88106796116</v>
      </c>
      <c r="E28" s="7">
        <v>733.00970873786412</v>
      </c>
      <c r="F28" s="7">
        <v>1112.4595469255664</v>
      </c>
      <c r="G28" s="7">
        <v>1007.3778317152104</v>
      </c>
    </row>
    <row r="29" spans="1:8" ht="15.75" customHeight="1" x14ac:dyDescent="0.2">
      <c r="A29" s="7" t="s">
        <v>57</v>
      </c>
      <c r="B29" s="7">
        <v>184580.12577962576</v>
      </c>
      <c r="C29" s="7">
        <v>59616.945945945947</v>
      </c>
      <c r="D29" s="7">
        <v>122377.32952182952</v>
      </c>
      <c r="E29" s="7">
        <v>945.94594594594594</v>
      </c>
      <c r="F29" s="7">
        <v>1013.5135135135135</v>
      </c>
      <c r="G29" s="7">
        <v>626.39085239085239</v>
      </c>
    </row>
    <row r="30" spans="1:8" ht="15.75" customHeight="1" x14ac:dyDescent="0.2">
      <c r="A30" s="7" t="s">
        <v>58</v>
      </c>
      <c r="B30" s="7">
        <v>142730.45100764421</v>
      </c>
      <c r="C30" s="7">
        <v>44353.102501737318</v>
      </c>
      <c r="D30" s="7">
        <v>96587.08478109799</v>
      </c>
      <c r="E30" s="7">
        <v>621.95969423210568</v>
      </c>
      <c r="F30" s="7">
        <v>729.67338429464905</v>
      </c>
      <c r="G30" s="7">
        <v>438.63064628214039</v>
      </c>
    </row>
    <row r="31" spans="1:8" ht="15.75" customHeight="1" x14ac:dyDescent="0.2">
      <c r="A31" s="7" t="s">
        <v>59</v>
      </c>
      <c r="B31" s="7">
        <v>200047.6395348837</v>
      </c>
      <c r="C31" s="7">
        <v>65430.35517970402</v>
      </c>
      <c r="D31" s="7">
        <v>132006.37843551798</v>
      </c>
      <c r="E31" s="7">
        <v>930.23255813953483</v>
      </c>
      <c r="F31" s="7">
        <v>1347.7801268498943</v>
      </c>
      <c r="G31" s="7">
        <v>332.89323467230446</v>
      </c>
    </row>
    <row r="32" spans="1:8" ht="15.75" customHeight="1" x14ac:dyDescent="0.2">
      <c r="A32" s="7" t="s">
        <v>60</v>
      </c>
      <c r="B32" s="7">
        <v>187600.29429429429</v>
      </c>
      <c r="C32" s="7">
        <v>58826.579579579578</v>
      </c>
      <c r="D32" s="7">
        <v>125691.15115115115</v>
      </c>
      <c r="E32" s="7">
        <v>821.8218218218218</v>
      </c>
      <c r="F32" s="7">
        <v>850.85085085085086</v>
      </c>
      <c r="G32" s="7">
        <v>1409.8908908908909</v>
      </c>
    </row>
    <row r="33" spans="1:7" ht="15.75" customHeight="1" x14ac:dyDescent="0.2">
      <c r="A33" s="7" t="s">
        <v>61</v>
      </c>
      <c r="B33" s="7">
        <v>231205.5972850679</v>
      </c>
      <c r="C33" s="7">
        <v>72725.074660633487</v>
      </c>
      <c r="D33" s="7">
        <v>155803.30316742082</v>
      </c>
      <c r="E33" s="7">
        <v>817.87330316742077</v>
      </c>
      <c r="F33" s="7">
        <v>1187.7828054298643</v>
      </c>
      <c r="G33" s="7">
        <v>671.56334841628961</v>
      </c>
    </row>
    <row r="34" spans="1:7" ht="15.75" customHeight="1" x14ac:dyDescent="0.2">
      <c r="A34" s="7" t="s">
        <v>62</v>
      </c>
      <c r="B34" s="7">
        <v>224533.19212598426</v>
      </c>
      <c r="C34" s="7">
        <v>70804.165354330704</v>
      </c>
      <c r="D34" s="7">
        <v>150954.65669291338</v>
      </c>
      <c r="E34" s="7">
        <v>899.2125984251968</v>
      </c>
      <c r="F34" s="7">
        <v>1338.5826771653544</v>
      </c>
      <c r="G34" s="7">
        <v>536.57480314960628</v>
      </c>
    </row>
    <row r="35" spans="1:7" ht="15.75" customHeight="1" x14ac:dyDescent="0.2">
      <c r="A35" s="7" t="s">
        <v>63</v>
      </c>
      <c r="B35" s="7">
        <v>199623.54607122668</v>
      </c>
      <c r="C35" s="7">
        <v>61659.998869417752</v>
      </c>
      <c r="D35" s="7">
        <v>135022.06274731486</v>
      </c>
      <c r="E35" s="7">
        <v>721.31147540983602</v>
      </c>
      <c r="F35" s="7">
        <v>1498.0214810627474</v>
      </c>
      <c r="G35" s="7">
        <v>722.15149802148107</v>
      </c>
    </row>
    <row r="36" spans="1:7" ht="15.75" customHeight="1" x14ac:dyDescent="0.2">
      <c r="A36" s="7" t="s">
        <v>64</v>
      </c>
      <c r="B36" s="7">
        <v>220419.0208136235</v>
      </c>
      <c r="C36" s="7">
        <v>70570.626300851465</v>
      </c>
      <c r="D36" s="7">
        <v>147395.90255439925</v>
      </c>
      <c r="E36" s="7">
        <v>823.0842005676443</v>
      </c>
      <c r="F36" s="7">
        <v>1253.5477767265847</v>
      </c>
      <c r="G36" s="7">
        <v>375.85998107852413</v>
      </c>
    </row>
    <row r="37" spans="1:7" ht="15.75" customHeight="1" x14ac:dyDescent="0.2">
      <c r="A37" s="7" t="s">
        <v>65</v>
      </c>
      <c r="B37" s="7">
        <v>232565.70694444439</v>
      </c>
      <c r="C37" s="7">
        <v>74130.919444444444</v>
      </c>
      <c r="D37" s="7">
        <v>154482.47361111111</v>
      </c>
      <c r="E37" s="7">
        <v>1077.7777777777778</v>
      </c>
      <c r="F37" s="7">
        <v>1875</v>
      </c>
      <c r="G37" s="7">
        <v>999.53611111111115</v>
      </c>
    </row>
    <row r="38" spans="1:7" ht="15.75" customHeight="1" x14ac:dyDescent="0.2">
      <c r="A38" s="11" t="s">
        <v>66</v>
      </c>
      <c r="B38" s="11">
        <v>190925.41505195171</v>
      </c>
      <c r="C38" s="11">
        <v>63419.727323785453</v>
      </c>
      <c r="D38" s="11">
        <v>124652.13254703736</v>
      </c>
      <c r="E38" s="11">
        <v>954.2263409154732</v>
      </c>
      <c r="F38" s="11">
        <v>1123.2799775344004</v>
      </c>
      <c r="G38" s="11">
        <v>776.0488626790227</v>
      </c>
    </row>
    <row r="39" spans="1:7" ht="15.75" customHeight="1" x14ac:dyDescent="0.2"/>
    <row r="40" spans="1:7" ht="15.75" customHeight="1" x14ac:dyDescent="0.2">
      <c r="A40" s="252" t="s">
        <v>324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>
      <selection activeCell="I1" sqref="I1"/>
    </sheetView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8" width="11.85546875" customWidth="1"/>
  </cols>
  <sheetData>
    <row r="1" spans="1:9" ht="15.75" customHeight="1" x14ac:dyDescent="0.2">
      <c r="A1" s="1" t="s">
        <v>325</v>
      </c>
      <c r="B1" s="1"/>
      <c r="I1" s="221" t="s">
        <v>643</v>
      </c>
    </row>
    <row r="2" spans="1:9" ht="15.75" customHeight="1" x14ac:dyDescent="0.2">
      <c r="A2" s="2" t="s">
        <v>179</v>
      </c>
    </row>
    <row r="3" spans="1:9" ht="15.75" customHeight="1" x14ac:dyDescent="0.2">
      <c r="A3" s="3"/>
      <c r="B3" s="3"/>
    </row>
    <row r="4" spans="1:9" ht="24.75" customHeight="1" x14ac:dyDescent="0.2">
      <c r="A4" s="381" t="s">
        <v>282</v>
      </c>
      <c r="B4" s="382" t="s">
        <v>313</v>
      </c>
      <c r="C4" s="383" t="s">
        <v>143</v>
      </c>
      <c r="D4" s="383"/>
      <c r="E4" s="383"/>
      <c r="F4" s="387"/>
      <c r="G4" s="388"/>
      <c r="H4" s="393" t="s">
        <v>326</v>
      </c>
    </row>
    <row r="5" spans="1:9" ht="57.75" customHeight="1" x14ac:dyDescent="0.2">
      <c r="A5" s="381"/>
      <c r="B5" s="382"/>
      <c r="C5" s="253" t="s">
        <v>317</v>
      </c>
      <c r="D5" s="253" t="s">
        <v>318</v>
      </c>
      <c r="E5" s="253" t="s">
        <v>319</v>
      </c>
      <c r="F5" s="253" t="s">
        <v>320</v>
      </c>
      <c r="G5" s="254" t="s">
        <v>327</v>
      </c>
      <c r="H5" s="384"/>
    </row>
    <row r="6" spans="1:9" ht="19.5" customHeight="1" x14ac:dyDescent="0.2">
      <c r="A6" s="70" t="s">
        <v>52</v>
      </c>
      <c r="B6" s="60">
        <v>367838</v>
      </c>
      <c r="C6" s="32">
        <v>206404</v>
      </c>
      <c r="D6" s="32">
        <v>158402</v>
      </c>
      <c r="E6" s="32">
        <v>1928</v>
      </c>
      <c r="F6" s="32">
        <v>899</v>
      </c>
      <c r="G6" s="32">
        <v>205</v>
      </c>
      <c r="H6" s="32">
        <v>20295</v>
      </c>
    </row>
    <row r="7" spans="1:9" ht="15.75" customHeight="1" x14ac:dyDescent="0.2">
      <c r="A7" s="7" t="s">
        <v>53</v>
      </c>
      <c r="B7" s="7">
        <v>30266</v>
      </c>
      <c r="C7" s="7">
        <v>16449</v>
      </c>
      <c r="D7" s="7">
        <v>13619</v>
      </c>
      <c r="E7" s="7">
        <v>139</v>
      </c>
      <c r="F7" s="7">
        <v>57</v>
      </c>
      <c r="G7" s="7">
        <v>2</v>
      </c>
      <c r="H7" s="7">
        <v>1376</v>
      </c>
      <c r="I7" s="80"/>
    </row>
    <row r="8" spans="1:9" ht="15.75" customHeight="1" x14ac:dyDescent="0.2">
      <c r="A8" s="7" t="s">
        <v>54</v>
      </c>
      <c r="B8" s="7">
        <v>39994</v>
      </c>
      <c r="C8" s="7">
        <v>21823</v>
      </c>
      <c r="D8" s="7">
        <v>17873</v>
      </c>
      <c r="E8" s="7">
        <v>213</v>
      </c>
      <c r="F8" s="7">
        <v>76</v>
      </c>
      <c r="G8" s="7">
        <v>9</v>
      </c>
      <c r="H8" s="7">
        <v>2138</v>
      </c>
      <c r="I8" s="80"/>
    </row>
    <row r="9" spans="1:9" ht="15.75" customHeight="1" x14ac:dyDescent="0.2">
      <c r="A9" s="7" t="s">
        <v>55</v>
      </c>
      <c r="B9" s="7">
        <v>19731</v>
      </c>
      <c r="C9" s="7">
        <v>10943</v>
      </c>
      <c r="D9" s="7">
        <v>8623</v>
      </c>
      <c r="E9" s="7">
        <v>105</v>
      </c>
      <c r="F9" s="7">
        <v>49</v>
      </c>
      <c r="G9" s="7">
        <v>11</v>
      </c>
      <c r="H9" s="7">
        <v>1134</v>
      </c>
      <c r="I9" s="80"/>
    </row>
    <row r="10" spans="1:9" ht="15.75" customHeight="1" x14ac:dyDescent="0.2">
      <c r="A10" s="7" t="s">
        <v>56</v>
      </c>
      <c r="B10" s="7">
        <v>21206</v>
      </c>
      <c r="C10" s="7">
        <v>11803</v>
      </c>
      <c r="D10" s="7">
        <v>9222</v>
      </c>
      <c r="E10" s="7">
        <v>105</v>
      </c>
      <c r="F10" s="7">
        <v>56</v>
      </c>
      <c r="G10" s="7">
        <v>20</v>
      </c>
      <c r="H10" s="7">
        <v>1236</v>
      </c>
      <c r="I10" s="80"/>
    </row>
    <row r="11" spans="1:9" ht="15.75" customHeight="1" x14ac:dyDescent="0.2">
      <c r="A11" s="7" t="s">
        <v>57</v>
      </c>
      <c r="B11" s="7">
        <v>16882</v>
      </c>
      <c r="C11" s="7">
        <v>9460</v>
      </c>
      <c r="D11" s="7">
        <v>7272</v>
      </c>
      <c r="E11" s="7">
        <v>101</v>
      </c>
      <c r="F11" s="7">
        <v>40</v>
      </c>
      <c r="G11" s="7">
        <v>9</v>
      </c>
      <c r="H11" s="7">
        <v>962</v>
      </c>
      <c r="I11" s="80"/>
    </row>
    <row r="12" spans="1:9" ht="15.75" customHeight="1" x14ac:dyDescent="0.2">
      <c r="A12" s="7" t="s">
        <v>58</v>
      </c>
      <c r="B12" s="7">
        <v>38384</v>
      </c>
      <c r="C12" s="7">
        <v>21262</v>
      </c>
      <c r="D12" s="7">
        <v>16821</v>
      </c>
      <c r="E12" s="7">
        <v>199</v>
      </c>
      <c r="F12" s="7">
        <v>84</v>
      </c>
      <c r="G12" s="7">
        <v>18</v>
      </c>
      <c r="H12" s="7">
        <v>2878</v>
      </c>
      <c r="I12" s="80"/>
    </row>
    <row r="13" spans="1:9" ht="15.75" customHeight="1" x14ac:dyDescent="0.2">
      <c r="A13" s="7" t="s">
        <v>59</v>
      </c>
      <c r="B13" s="7">
        <v>17867</v>
      </c>
      <c r="C13" s="7">
        <v>10178</v>
      </c>
      <c r="D13" s="7">
        <v>7534</v>
      </c>
      <c r="E13" s="7">
        <v>99</v>
      </c>
      <c r="F13" s="7">
        <v>51</v>
      </c>
      <c r="G13" s="7">
        <v>5</v>
      </c>
      <c r="H13" s="7">
        <v>946</v>
      </c>
      <c r="I13" s="80"/>
    </row>
    <row r="14" spans="1:9" ht="15.75" customHeight="1" x14ac:dyDescent="0.2">
      <c r="A14" s="7" t="s">
        <v>60</v>
      </c>
      <c r="B14" s="7">
        <v>17122</v>
      </c>
      <c r="C14" s="7">
        <v>9722</v>
      </c>
      <c r="D14" s="7">
        <v>7252</v>
      </c>
      <c r="E14" s="7">
        <v>96</v>
      </c>
      <c r="F14" s="7">
        <v>33</v>
      </c>
      <c r="G14" s="7">
        <v>19</v>
      </c>
      <c r="H14" s="7">
        <v>999</v>
      </c>
      <c r="I14" s="80"/>
    </row>
    <row r="15" spans="1:9" ht="15.75" customHeight="1" x14ac:dyDescent="0.2">
      <c r="A15" s="7" t="s">
        <v>61</v>
      </c>
      <c r="B15" s="7">
        <v>18477</v>
      </c>
      <c r="C15" s="7">
        <v>10445</v>
      </c>
      <c r="D15" s="7">
        <v>7896</v>
      </c>
      <c r="E15" s="7">
        <v>82</v>
      </c>
      <c r="F15" s="7">
        <v>42</v>
      </c>
      <c r="G15" s="7">
        <v>12</v>
      </c>
      <c r="H15" s="7">
        <v>884</v>
      </c>
      <c r="I15" s="80"/>
    </row>
    <row r="16" spans="1:9" ht="15.75" customHeight="1" x14ac:dyDescent="0.2">
      <c r="A16" s="7" t="s">
        <v>62</v>
      </c>
      <c r="B16" s="7">
        <v>13153</v>
      </c>
      <c r="C16" s="7">
        <v>7371</v>
      </c>
      <c r="D16" s="7">
        <v>5677</v>
      </c>
      <c r="E16" s="7">
        <v>65</v>
      </c>
      <c r="F16" s="7">
        <v>35</v>
      </c>
      <c r="G16" s="7">
        <v>5</v>
      </c>
      <c r="H16" s="7">
        <v>635</v>
      </c>
      <c r="I16" s="80"/>
    </row>
    <row r="17" spans="1:9" ht="15.75" customHeight="1" x14ac:dyDescent="0.2">
      <c r="A17" s="7" t="s">
        <v>63</v>
      </c>
      <c r="B17" s="7">
        <v>32023</v>
      </c>
      <c r="C17" s="7">
        <v>17923</v>
      </c>
      <c r="D17" s="7">
        <v>13831</v>
      </c>
      <c r="E17" s="7">
        <v>146</v>
      </c>
      <c r="F17" s="7">
        <v>105</v>
      </c>
      <c r="G17" s="7">
        <v>18</v>
      </c>
      <c r="H17" s="7">
        <v>1769</v>
      </c>
      <c r="I17" s="80"/>
    </row>
    <row r="18" spans="1:9" ht="15.75" customHeight="1" x14ac:dyDescent="0.2">
      <c r="A18" s="7" t="s">
        <v>64</v>
      </c>
      <c r="B18" s="7">
        <v>22244</v>
      </c>
      <c r="C18" s="7">
        <v>12414</v>
      </c>
      <c r="D18" s="7">
        <v>9664</v>
      </c>
      <c r="E18" s="7">
        <v>101</v>
      </c>
      <c r="F18" s="7">
        <v>54</v>
      </c>
      <c r="G18" s="7">
        <v>11</v>
      </c>
      <c r="H18" s="7">
        <v>1057</v>
      </c>
      <c r="I18" s="80"/>
    </row>
    <row r="19" spans="1:9" ht="15.75" customHeight="1" x14ac:dyDescent="0.2">
      <c r="A19" s="7" t="s">
        <v>65</v>
      </c>
      <c r="B19" s="7">
        <v>15786</v>
      </c>
      <c r="C19" s="7">
        <v>8944</v>
      </c>
      <c r="D19" s="7">
        <v>6688</v>
      </c>
      <c r="E19" s="7">
        <v>89</v>
      </c>
      <c r="F19" s="7">
        <v>55</v>
      </c>
      <c r="G19" s="7">
        <v>10</v>
      </c>
      <c r="H19" s="7">
        <v>720</v>
      </c>
      <c r="I19" s="80"/>
    </row>
    <row r="20" spans="1:9" ht="15.75" customHeight="1" x14ac:dyDescent="0.2">
      <c r="A20" s="7" t="s">
        <v>66</v>
      </c>
      <c r="B20" s="7">
        <v>64540</v>
      </c>
      <c r="C20" s="7">
        <v>37561</v>
      </c>
      <c r="D20" s="7">
        <v>26376</v>
      </c>
      <c r="E20" s="7">
        <v>385</v>
      </c>
      <c r="F20" s="7">
        <v>162</v>
      </c>
      <c r="G20" s="7">
        <v>56</v>
      </c>
      <c r="H20" s="7">
        <v>3561</v>
      </c>
      <c r="I20" s="80"/>
    </row>
    <row r="21" spans="1:9" ht="15.75" customHeight="1" x14ac:dyDescent="0.2">
      <c r="A21" s="11" t="s">
        <v>283</v>
      </c>
      <c r="B21" s="11">
        <v>163</v>
      </c>
      <c r="C21" s="11">
        <v>106</v>
      </c>
      <c r="D21" s="11">
        <v>54</v>
      </c>
      <c r="E21" s="11">
        <v>3</v>
      </c>
      <c r="F21" s="11">
        <v>0</v>
      </c>
      <c r="G21" s="11">
        <v>0</v>
      </c>
      <c r="H21" s="11">
        <v>0</v>
      </c>
    </row>
    <row r="22" spans="1:9" ht="15.75" customHeight="1" x14ac:dyDescent="0.2">
      <c r="A22" s="12"/>
      <c r="B22" s="13"/>
      <c r="C22" s="14"/>
      <c r="D22" s="15"/>
      <c r="E22" s="15"/>
      <c r="F22" s="15"/>
      <c r="G22" s="15"/>
      <c r="H22" s="16"/>
      <c r="I22" s="16"/>
    </row>
    <row r="23" spans="1:9" ht="38.25" customHeight="1" x14ac:dyDescent="0.2">
      <c r="A23" s="255" t="s">
        <v>324</v>
      </c>
      <c r="B23" s="256"/>
      <c r="C23" s="256"/>
      <c r="D23" s="256"/>
      <c r="E23" s="256"/>
      <c r="F23" s="256"/>
      <c r="G23" s="256"/>
      <c r="H23" s="28"/>
      <c r="I23" s="28"/>
    </row>
    <row r="24" spans="1:9" ht="31.5" customHeight="1" x14ac:dyDescent="0.2">
      <c r="B24" s="9"/>
      <c r="C24" s="9"/>
      <c r="D24" s="9"/>
      <c r="E24" s="9"/>
      <c r="F24" s="9"/>
      <c r="G24" s="9"/>
      <c r="H24" s="9"/>
      <c r="I24" s="29"/>
    </row>
    <row r="25" spans="1:9" ht="15.75" customHeight="1" x14ac:dyDescent="0.2">
      <c r="B25" s="9"/>
      <c r="C25" s="9"/>
      <c r="D25" s="9"/>
      <c r="E25" s="9"/>
      <c r="F25" s="9"/>
      <c r="G25" s="9"/>
      <c r="H25" s="9"/>
    </row>
    <row r="26" spans="1:9" ht="15.75" customHeight="1" x14ac:dyDescent="0.2">
      <c r="E26" s="257"/>
    </row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4:A5"/>
    <mergeCell ref="B4:B5"/>
    <mergeCell ref="C4:G4"/>
    <mergeCell ref="H4:H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showGridLines="0" zoomScaleNormal="100" zoomScaleSheetLayoutView="96" workbookViewId="0">
      <pane ySplit="7" topLeftCell="A8" activePane="bottomLeft" state="frozen"/>
      <selection activeCell="A2" sqref="A2"/>
      <selection pane="bottomLeft" activeCell="L1" sqref="L1"/>
    </sheetView>
  </sheetViews>
  <sheetFormatPr defaultRowHeight="12" x14ac:dyDescent="0.2"/>
  <cols>
    <col min="1" max="1" width="8.5703125" customWidth="1"/>
    <col min="2" max="3" width="10" customWidth="1"/>
    <col min="4" max="5" width="9.28515625" customWidth="1"/>
    <col min="6" max="6" width="8.28515625" customWidth="1"/>
    <col min="7" max="9" width="8.5703125" customWidth="1"/>
    <col min="10" max="11" width="8.28515625" customWidth="1"/>
    <col min="12" max="12" width="9.7109375" bestFit="1" customWidth="1"/>
    <col min="14" max="14" width="9.7109375" bestFit="1" customWidth="1"/>
    <col min="16" max="16" width="9.7109375" bestFit="1" customWidth="1"/>
  </cols>
  <sheetData>
    <row r="1" spans="1:21" ht="15.75" customHeight="1" x14ac:dyDescent="0.2">
      <c r="A1" s="1" t="s">
        <v>18</v>
      </c>
      <c r="B1" s="1"/>
      <c r="C1" s="1"/>
      <c r="L1" s="221" t="s">
        <v>643</v>
      </c>
    </row>
    <row r="2" spans="1:21" ht="15.75" customHeight="1" x14ac:dyDescent="0.2">
      <c r="A2" s="2" t="s">
        <v>1</v>
      </c>
    </row>
    <row r="3" spans="1:21" ht="15.95" customHeight="1" x14ac:dyDescent="0.2">
      <c r="A3" s="381" t="s">
        <v>3</v>
      </c>
      <c r="B3" s="382" t="s">
        <v>19</v>
      </c>
      <c r="C3" s="391" t="s">
        <v>5</v>
      </c>
      <c r="D3" s="394"/>
      <c r="E3" s="394"/>
      <c r="F3" s="394"/>
      <c r="G3" s="394"/>
      <c r="H3" s="394"/>
      <c r="I3" s="394"/>
      <c r="J3" s="394"/>
      <c r="K3" s="392"/>
    </row>
    <row r="4" spans="1:21" ht="15.95" customHeight="1" x14ac:dyDescent="0.2">
      <c r="A4" s="381"/>
      <c r="B4" s="382"/>
      <c r="C4" s="391" t="s">
        <v>6</v>
      </c>
      <c r="D4" s="394"/>
      <c r="E4" s="394"/>
      <c r="F4" s="392"/>
      <c r="G4" s="395" t="s">
        <v>7</v>
      </c>
      <c r="H4" s="396"/>
      <c r="I4" s="397"/>
      <c r="J4" s="393" t="s">
        <v>20</v>
      </c>
      <c r="K4" s="393" t="s">
        <v>14</v>
      </c>
    </row>
    <row r="5" spans="1:21" ht="15.95" customHeight="1" x14ac:dyDescent="0.2">
      <c r="A5" s="381"/>
      <c r="B5" s="382"/>
      <c r="C5" s="401" t="s">
        <v>21</v>
      </c>
      <c r="D5" s="402"/>
      <c r="E5" s="403"/>
      <c r="F5" s="384" t="s">
        <v>22</v>
      </c>
      <c r="G5" s="398"/>
      <c r="H5" s="399"/>
      <c r="I5" s="400"/>
      <c r="J5" s="393"/>
      <c r="K5" s="393"/>
    </row>
    <row r="6" spans="1:21" ht="15.95" customHeight="1" x14ac:dyDescent="0.2">
      <c r="A6" s="381"/>
      <c r="B6" s="382"/>
      <c r="C6" s="389" t="s">
        <v>23</v>
      </c>
      <c r="D6" s="391" t="s">
        <v>24</v>
      </c>
      <c r="E6" s="392"/>
      <c r="F6" s="404"/>
      <c r="G6" s="393" t="s">
        <v>25</v>
      </c>
      <c r="H6" s="393" t="s">
        <v>26</v>
      </c>
      <c r="I6" s="393" t="s">
        <v>11</v>
      </c>
      <c r="J6" s="393"/>
      <c r="K6" s="393"/>
    </row>
    <row r="7" spans="1:21" ht="15.95" customHeight="1" x14ac:dyDescent="0.2">
      <c r="A7" s="381"/>
      <c r="B7" s="382"/>
      <c r="C7" s="390"/>
      <c r="D7" s="5" t="s">
        <v>27</v>
      </c>
      <c r="E7" s="5" t="s">
        <v>28</v>
      </c>
      <c r="F7" s="385"/>
      <c r="G7" s="393"/>
      <c r="H7" s="393"/>
      <c r="I7" s="393"/>
      <c r="J7" s="393"/>
      <c r="K7" s="393"/>
    </row>
    <row r="8" spans="1:21" ht="16.5" customHeight="1" x14ac:dyDescent="0.2">
      <c r="A8" s="381" t="s">
        <v>23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</row>
    <row r="9" spans="1:21" ht="15.75" customHeight="1" x14ac:dyDescent="0.2">
      <c r="A9" s="22">
        <v>2009</v>
      </c>
      <c r="B9" s="7">
        <v>2790391</v>
      </c>
      <c r="C9" s="7">
        <v>2092894</v>
      </c>
      <c r="D9" s="7">
        <v>1697687</v>
      </c>
      <c r="E9" s="7">
        <v>395207</v>
      </c>
      <c r="F9" s="7">
        <v>15474</v>
      </c>
      <c r="G9" s="7">
        <v>370154</v>
      </c>
      <c r="H9" s="7">
        <v>215790</v>
      </c>
      <c r="I9" s="7">
        <v>0</v>
      </c>
      <c r="J9" s="7">
        <v>49281</v>
      </c>
      <c r="K9" s="7">
        <v>46798</v>
      </c>
    </row>
    <row r="10" spans="1:21" ht="15.75" customHeight="1" x14ac:dyDescent="0.2">
      <c r="A10" s="22">
        <v>2010</v>
      </c>
      <c r="B10" s="7">
        <v>2819093</v>
      </c>
      <c r="C10" s="7">
        <v>2245707</v>
      </c>
      <c r="D10" s="7">
        <v>1817312</v>
      </c>
      <c r="E10" s="7">
        <v>428395</v>
      </c>
      <c r="F10" s="7">
        <v>14325</v>
      </c>
      <c r="G10" s="7">
        <v>244048</v>
      </c>
      <c r="H10" s="7">
        <v>54973</v>
      </c>
      <c r="I10" s="7">
        <v>167308</v>
      </c>
      <c r="J10" s="7">
        <v>46711</v>
      </c>
      <c r="K10" s="7">
        <v>46021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.75" customHeight="1" x14ac:dyDescent="0.2">
      <c r="A11" s="22">
        <v>2011</v>
      </c>
      <c r="B11" s="7">
        <v>2873004</v>
      </c>
      <c r="C11" s="7">
        <v>2326984</v>
      </c>
      <c r="D11" s="7">
        <v>1825195</v>
      </c>
      <c r="E11" s="7">
        <v>501789</v>
      </c>
      <c r="F11" s="7">
        <v>13163</v>
      </c>
      <c r="G11" s="7">
        <v>227640</v>
      </c>
      <c r="H11" s="7">
        <v>58034</v>
      </c>
      <c r="I11" s="7">
        <v>159359</v>
      </c>
      <c r="J11" s="7">
        <v>42131</v>
      </c>
      <c r="K11" s="7">
        <v>45693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.75" customHeight="1" x14ac:dyDescent="0.2">
      <c r="A12" s="22">
        <v>2012</v>
      </c>
      <c r="B12" s="7">
        <v>2866056</v>
      </c>
      <c r="C12" s="7">
        <v>2329054</v>
      </c>
      <c r="D12" s="7">
        <v>1805168</v>
      </c>
      <c r="E12" s="7">
        <v>523886</v>
      </c>
      <c r="F12" s="7">
        <v>12166</v>
      </c>
      <c r="G12" s="7">
        <v>215840</v>
      </c>
      <c r="H12" s="7">
        <v>62612</v>
      </c>
      <c r="I12" s="7">
        <v>160057</v>
      </c>
      <c r="J12" s="7">
        <v>40471</v>
      </c>
      <c r="K12" s="7">
        <v>45856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5.75" customHeight="1" x14ac:dyDescent="0.2">
      <c r="A13" s="22">
        <v>2013</v>
      </c>
      <c r="B13" s="7">
        <v>2857856</v>
      </c>
      <c r="C13" s="7">
        <v>2329050</v>
      </c>
      <c r="D13" s="7">
        <v>1785694</v>
      </c>
      <c r="E13" s="7">
        <v>543356</v>
      </c>
      <c r="F13" s="7">
        <v>11271</v>
      </c>
      <c r="G13" s="7">
        <v>206484</v>
      </c>
      <c r="H13" s="7">
        <v>65616</v>
      </c>
      <c r="I13" s="7">
        <v>161314</v>
      </c>
      <c r="J13" s="7">
        <v>38863</v>
      </c>
      <c r="K13" s="7">
        <v>45258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.75" customHeight="1" x14ac:dyDescent="0.2">
      <c r="A14" s="22">
        <v>2014</v>
      </c>
      <c r="B14" s="7">
        <v>2863210</v>
      </c>
      <c r="C14" s="7">
        <v>2344718</v>
      </c>
      <c r="D14" s="7">
        <v>1778792</v>
      </c>
      <c r="E14" s="7">
        <v>565926</v>
      </c>
      <c r="F14" s="7">
        <v>10426</v>
      </c>
      <c r="G14" s="7">
        <v>199377</v>
      </c>
      <c r="H14" s="7">
        <v>67264</v>
      </c>
      <c r="I14" s="7">
        <v>161657</v>
      </c>
      <c r="J14" s="7">
        <v>36205</v>
      </c>
      <c r="K14" s="7">
        <v>43563</v>
      </c>
      <c r="L14" s="9"/>
      <c r="M14" s="9"/>
      <c r="N14" s="9"/>
      <c r="O14" s="9"/>
      <c r="P14" s="9"/>
      <c r="Q14" s="9"/>
    </row>
    <row r="15" spans="1:21" ht="15.75" customHeight="1" x14ac:dyDescent="0.2">
      <c r="A15" s="22">
        <v>2015</v>
      </c>
      <c r="B15" s="7">
        <v>2873953</v>
      </c>
      <c r="C15" s="7">
        <v>2367307</v>
      </c>
      <c r="D15" s="7">
        <v>1781298</v>
      </c>
      <c r="E15" s="7">
        <v>586009</v>
      </c>
      <c r="F15" s="7">
        <v>9576</v>
      </c>
      <c r="G15" s="7">
        <v>192408</v>
      </c>
      <c r="H15" s="7">
        <v>68363</v>
      </c>
      <c r="I15" s="7">
        <v>160884</v>
      </c>
      <c r="J15" s="7">
        <v>33545</v>
      </c>
      <c r="K15" s="7">
        <v>41870</v>
      </c>
    </row>
    <row r="16" spans="1:21" ht="15.75" customHeight="1" x14ac:dyDescent="0.2">
      <c r="A16" s="22">
        <v>2016</v>
      </c>
      <c r="B16" s="7">
        <v>2892469</v>
      </c>
      <c r="C16" s="7">
        <v>2386432</v>
      </c>
      <c r="D16" s="7">
        <v>1782931</v>
      </c>
      <c r="E16" s="7">
        <v>603501</v>
      </c>
      <c r="F16" s="7">
        <v>8950</v>
      </c>
      <c r="G16" s="7">
        <v>190837</v>
      </c>
      <c r="H16" s="7">
        <v>71031</v>
      </c>
      <c r="I16" s="7">
        <v>163920</v>
      </c>
      <c r="J16" s="7">
        <v>31304</v>
      </c>
      <c r="K16" s="7">
        <v>39995</v>
      </c>
    </row>
    <row r="17" spans="1:17" ht="15.75" customHeight="1" x14ac:dyDescent="0.2">
      <c r="A17" s="22">
        <v>2017</v>
      </c>
      <c r="B17" s="7">
        <v>2895963</v>
      </c>
      <c r="C17" s="7">
        <v>2395517</v>
      </c>
      <c r="D17" s="7">
        <v>1776675</v>
      </c>
      <c r="E17" s="7">
        <v>618842</v>
      </c>
      <c r="F17" s="7">
        <v>8416</v>
      </c>
      <c r="G17" s="7">
        <v>185457</v>
      </c>
      <c r="H17" s="7">
        <v>72708</v>
      </c>
      <c r="I17" s="7">
        <v>166077</v>
      </c>
      <c r="J17" s="7">
        <v>29266</v>
      </c>
      <c r="K17" s="7">
        <v>38522</v>
      </c>
    </row>
    <row r="18" spans="1:17" ht="15.75" customHeight="1" x14ac:dyDescent="0.2">
      <c r="A18" s="22">
        <v>2018</v>
      </c>
      <c r="B18" s="7">
        <v>2896973</v>
      </c>
      <c r="C18" s="7">
        <v>2402119</v>
      </c>
      <c r="D18" s="7">
        <v>1771223</v>
      </c>
      <c r="E18" s="7">
        <v>630896</v>
      </c>
      <c r="F18" s="7">
        <v>7961</v>
      </c>
      <c r="G18" s="7">
        <v>179108</v>
      </c>
      <c r="H18" s="7">
        <v>74110</v>
      </c>
      <c r="I18" s="7">
        <v>168269</v>
      </c>
      <c r="J18" s="7">
        <v>27439</v>
      </c>
      <c r="K18" s="7">
        <v>37967</v>
      </c>
    </row>
    <row r="19" spans="1:17" ht="15.75" customHeight="1" x14ac:dyDescent="0.2">
      <c r="A19" s="22">
        <v>2019</v>
      </c>
      <c r="B19" s="7">
        <v>2897527</v>
      </c>
      <c r="C19" s="7">
        <v>2407043</v>
      </c>
      <c r="D19" s="7">
        <v>1764407</v>
      </c>
      <c r="E19" s="7">
        <v>642636</v>
      </c>
      <c r="F19" s="7">
        <v>7771</v>
      </c>
      <c r="G19" s="7">
        <v>173364</v>
      </c>
      <c r="H19" s="7">
        <v>75278</v>
      </c>
      <c r="I19" s="7">
        <v>170341</v>
      </c>
      <c r="J19" s="7">
        <v>26103</v>
      </c>
      <c r="K19" s="7">
        <v>37627</v>
      </c>
      <c r="L19" s="9"/>
      <c r="M19" s="23"/>
      <c r="N19" s="23"/>
      <c r="P19" s="9"/>
    </row>
    <row r="20" spans="1:17" ht="15.75" customHeight="1" x14ac:dyDescent="0.2">
      <c r="A20" s="381" t="s">
        <v>29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9"/>
      <c r="M20" s="24"/>
    </row>
    <row r="21" spans="1:17" ht="15.75" customHeight="1" x14ac:dyDescent="0.2">
      <c r="A21" s="22">
        <v>2009</v>
      </c>
      <c r="B21" s="7">
        <v>1089430</v>
      </c>
      <c r="C21" s="7">
        <v>760365</v>
      </c>
      <c r="D21" s="7">
        <v>600696</v>
      </c>
      <c r="E21" s="7">
        <v>159669</v>
      </c>
      <c r="F21" s="7">
        <v>1613</v>
      </c>
      <c r="G21" s="7">
        <v>184918</v>
      </c>
      <c r="H21" s="7">
        <v>114416</v>
      </c>
      <c r="I21" s="7">
        <v>0</v>
      </c>
      <c r="J21" s="7">
        <v>7438</v>
      </c>
      <c r="K21" s="7">
        <v>20680</v>
      </c>
      <c r="L21" s="9"/>
    </row>
    <row r="22" spans="1:17" ht="15.75" customHeight="1" x14ac:dyDescent="0.2">
      <c r="A22" s="22">
        <v>2010</v>
      </c>
      <c r="B22" s="7">
        <v>1108146</v>
      </c>
      <c r="C22" s="7">
        <v>832291</v>
      </c>
      <c r="D22" s="7">
        <v>656755</v>
      </c>
      <c r="E22" s="7">
        <v>175536</v>
      </c>
      <c r="F22" s="7">
        <v>1629</v>
      </c>
      <c r="G22" s="7">
        <v>129066</v>
      </c>
      <c r="H22" s="7">
        <v>29314</v>
      </c>
      <c r="I22" s="7">
        <v>88383</v>
      </c>
      <c r="J22" s="7">
        <v>7296</v>
      </c>
      <c r="K22" s="7">
        <v>20167</v>
      </c>
    </row>
    <row r="23" spans="1:17" ht="15.75" customHeight="1" x14ac:dyDescent="0.2">
      <c r="A23" s="22">
        <v>2011</v>
      </c>
      <c r="B23" s="7">
        <v>1139080</v>
      </c>
      <c r="C23" s="7">
        <v>873426</v>
      </c>
      <c r="D23" s="7">
        <v>661861</v>
      </c>
      <c r="E23" s="7">
        <v>211565</v>
      </c>
      <c r="F23" s="7">
        <v>1615</v>
      </c>
      <c r="G23" s="7">
        <v>120308</v>
      </c>
      <c r="H23" s="7">
        <v>31201</v>
      </c>
      <c r="I23" s="7">
        <v>83605</v>
      </c>
      <c r="J23" s="7">
        <v>6881</v>
      </c>
      <c r="K23" s="7">
        <v>22044</v>
      </c>
    </row>
    <row r="24" spans="1:17" ht="15.75" customHeight="1" x14ac:dyDescent="0.2">
      <c r="A24" s="22">
        <v>2012</v>
      </c>
      <c r="B24" s="7">
        <v>1140727</v>
      </c>
      <c r="C24" s="7">
        <v>879610</v>
      </c>
      <c r="D24" s="7">
        <v>657710</v>
      </c>
      <c r="E24" s="7">
        <v>221900</v>
      </c>
      <c r="F24" s="7">
        <v>1613</v>
      </c>
      <c r="G24" s="7">
        <v>114453</v>
      </c>
      <c r="H24" s="7">
        <v>33734</v>
      </c>
      <c r="I24" s="7">
        <v>82238</v>
      </c>
      <c r="J24" s="7">
        <v>6889</v>
      </c>
      <c r="K24" s="7">
        <v>22190</v>
      </c>
    </row>
    <row r="25" spans="1:17" ht="15.75" customHeight="1" x14ac:dyDescent="0.2">
      <c r="A25" s="22">
        <v>2013</v>
      </c>
      <c r="B25" s="7">
        <v>1141950</v>
      </c>
      <c r="C25" s="7">
        <v>885394</v>
      </c>
      <c r="D25" s="7">
        <v>654533</v>
      </c>
      <c r="E25" s="7">
        <v>230861</v>
      </c>
      <c r="F25" s="7">
        <v>1609</v>
      </c>
      <c r="G25" s="7">
        <v>109532</v>
      </c>
      <c r="H25" s="7">
        <v>35090</v>
      </c>
      <c r="I25" s="7">
        <v>81688</v>
      </c>
      <c r="J25" s="7">
        <v>6760</v>
      </c>
      <c r="K25" s="7">
        <v>21877</v>
      </c>
    </row>
    <row r="26" spans="1:17" ht="15.75" customHeight="1" x14ac:dyDescent="0.2">
      <c r="A26" s="22">
        <v>2014</v>
      </c>
      <c r="B26" s="7">
        <v>1147479</v>
      </c>
      <c r="C26" s="7">
        <v>896559</v>
      </c>
      <c r="D26" s="7">
        <v>655498</v>
      </c>
      <c r="E26" s="7">
        <v>241061</v>
      </c>
      <c r="F26" s="7">
        <v>1603</v>
      </c>
      <c r="G26" s="7">
        <v>105622</v>
      </c>
      <c r="H26" s="7">
        <v>35593</v>
      </c>
      <c r="I26" s="7">
        <v>80542</v>
      </c>
      <c r="J26" s="7">
        <v>6471</v>
      </c>
      <c r="K26" s="7">
        <v>21089</v>
      </c>
      <c r="M26" s="25"/>
    </row>
    <row r="27" spans="1:17" ht="15.75" customHeight="1" x14ac:dyDescent="0.2">
      <c r="A27" s="22">
        <v>2015</v>
      </c>
      <c r="B27" s="7">
        <v>1155531</v>
      </c>
      <c r="C27" s="7">
        <v>910491</v>
      </c>
      <c r="D27" s="7">
        <v>660397</v>
      </c>
      <c r="E27" s="7">
        <v>250094</v>
      </c>
      <c r="F27" s="7">
        <v>1611</v>
      </c>
      <c r="G27" s="7">
        <v>102070</v>
      </c>
      <c r="H27" s="7">
        <v>35856</v>
      </c>
      <c r="I27" s="7">
        <v>79052</v>
      </c>
      <c r="J27" s="7">
        <v>6165</v>
      </c>
      <c r="K27" s="7">
        <v>20286</v>
      </c>
      <c r="L27" s="9"/>
      <c r="M27" s="25"/>
      <c r="N27" s="26"/>
      <c r="P27" s="9"/>
    </row>
    <row r="28" spans="1:17" ht="15.75" customHeight="1" x14ac:dyDescent="0.2">
      <c r="A28" s="8">
        <v>2016</v>
      </c>
      <c r="B28" s="7">
        <v>1171031</v>
      </c>
      <c r="C28" s="7">
        <v>926010</v>
      </c>
      <c r="D28" s="7">
        <v>668536</v>
      </c>
      <c r="E28" s="7">
        <v>257474</v>
      </c>
      <c r="F28" s="7">
        <v>1691</v>
      </c>
      <c r="G28" s="7">
        <v>101588</v>
      </c>
      <c r="H28" s="7">
        <v>36888</v>
      </c>
      <c r="I28" s="7">
        <v>79482</v>
      </c>
      <c r="J28" s="7">
        <v>5917</v>
      </c>
      <c r="K28" s="7">
        <v>19455</v>
      </c>
      <c r="L28" s="9"/>
      <c r="M28" s="25"/>
      <c r="N28" s="26"/>
    </row>
    <row r="29" spans="1:17" ht="15.75" customHeight="1" x14ac:dyDescent="0.2">
      <c r="A29" s="8">
        <v>2017</v>
      </c>
      <c r="B29" s="7">
        <v>1178803</v>
      </c>
      <c r="C29" s="7">
        <v>937360</v>
      </c>
      <c r="D29" s="7">
        <v>672849</v>
      </c>
      <c r="E29" s="7">
        <v>264511</v>
      </c>
      <c r="F29" s="7">
        <v>1805</v>
      </c>
      <c r="G29" s="7">
        <v>98651</v>
      </c>
      <c r="H29" s="7">
        <v>37159</v>
      </c>
      <c r="I29" s="7">
        <v>79378</v>
      </c>
      <c r="J29" s="7">
        <v>5590</v>
      </c>
      <c r="K29" s="7">
        <v>18860</v>
      </c>
      <c r="L29" s="9"/>
      <c r="M29" s="25"/>
      <c r="N29" s="26"/>
    </row>
    <row r="30" spans="1:17" ht="15.75" customHeight="1" x14ac:dyDescent="0.2">
      <c r="A30" s="8">
        <v>2018</v>
      </c>
      <c r="B30" s="7">
        <v>1183589</v>
      </c>
      <c r="C30" s="7">
        <v>946004</v>
      </c>
      <c r="D30" s="7">
        <v>675909</v>
      </c>
      <c r="E30" s="7">
        <v>270095</v>
      </c>
      <c r="F30" s="7">
        <v>1975</v>
      </c>
      <c r="G30" s="7">
        <v>95121</v>
      </c>
      <c r="H30" s="7">
        <v>37497</v>
      </c>
      <c r="I30" s="7">
        <v>79066</v>
      </c>
      <c r="J30" s="7">
        <v>5318</v>
      </c>
      <c r="K30" s="7">
        <v>18608</v>
      </c>
      <c r="L30" s="9"/>
      <c r="M30" s="25"/>
      <c r="N30" s="26"/>
    </row>
    <row r="31" spans="1:17" ht="15.75" customHeight="1" x14ac:dyDescent="0.2">
      <c r="A31" s="10">
        <v>2019</v>
      </c>
      <c r="B31" s="11">
        <v>1188533</v>
      </c>
      <c r="C31" s="11">
        <v>953890</v>
      </c>
      <c r="D31" s="11">
        <v>678100</v>
      </c>
      <c r="E31" s="11">
        <v>275790</v>
      </c>
      <c r="F31" s="11">
        <v>2271</v>
      </c>
      <c r="G31" s="11">
        <v>92260</v>
      </c>
      <c r="H31" s="11">
        <v>37682</v>
      </c>
      <c r="I31" s="11">
        <v>78889</v>
      </c>
      <c r="J31" s="11">
        <v>5122</v>
      </c>
      <c r="K31" s="11">
        <v>18419</v>
      </c>
      <c r="Q31" s="24"/>
    </row>
    <row r="32" spans="1:17" ht="15.75" customHeight="1" x14ac:dyDescent="0.2">
      <c r="A32" s="381" t="s">
        <v>30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</row>
    <row r="33" spans="1:17" ht="15.75" customHeight="1" x14ac:dyDescent="0.2">
      <c r="A33" s="22">
        <v>2009</v>
      </c>
      <c r="B33" s="7">
        <v>1700961</v>
      </c>
      <c r="C33" s="7">
        <v>1332529</v>
      </c>
      <c r="D33" s="7">
        <v>1096991</v>
      </c>
      <c r="E33" s="7">
        <v>235538</v>
      </c>
      <c r="F33" s="7">
        <v>13861</v>
      </c>
      <c r="G33" s="7">
        <v>185236</v>
      </c>
      <c r="H33" s="7">
        <v>101374</v>
      </c>
      <c r="I33" s="7">
        <v>0</v>
      </c>
      <c r="J33" s="7">
        <v>41843</v>
      </c>
      <c r="K33" s="7">
        <v>26118</v>
      </c>
    </row>
    <row r="34" spans="1:17" ht="15.75" customHeight="1" x14ac:dyDescent="0.2">
      <c r="A34" s="22">
        <v>2010</v>
      </c>
      <c r="B34" s="7">
        <v>1710947</v>
      </c>
      <c r="C34" s="7">
        <v>1413416</v>
      </c>
      <c r="D34" s="7">
        <v>1160557</v>
      </c>
      <c r="E34" s="7">
        <v>252859</v>
      </c>
      <c r="F34" s="7">
        <v>12696</v>
      </c>
      <c r="G34" s="7">
        <v>114982</v>
      </c>
      <c r="H34" s="7">
        <v>25659</v>
      </c>
      <c r="I34" s="7">
        <v>78925</v>
      </c>
      <c r="J34" s="7">
        <v>39415</v>
      </c>
      <c r="K34" s="7">
        <v>25854</v>
      </c>
    </row>
    <row r="35" spans="1:17" ht="15.75" customHeight="1" x14ac:dyDescent="0.2">
      <c r="A35" s="22">
        <v>2011</v>
      </c>
      <c r="B35" s="7">
        <v>1733924</v>
      </c>
      <c r="C35" s="7">
        <v>1453558</v>
      </c>
      <c r="D35" s="7">
        <v>1163334</v>
      </c>
      <c r="E35" s="7">
        <v>290224</v>
      </c>
      <c r="F35" s="7">
        <v>11548</v>
      </c>
      <c r="G35" s="7">
        <v>107332</v>
      </c>
      <c r="H35" s="7">
        <v>26833</v>
      </c>
      <c r="I35" s="7">
        <v>75754</v>
      </c>
      <c r="J35" s="7">
        <v>35250</v>
      </c>
      <c r="K35" s="7">
        <v>23649</v>
      </c>
    </row>
    <row r="36" spans="1:17" ht="15.75" customHeight="1" x14ac:dyDescent="0.2">
      <c r="A36" s="22">
        <v>2012</v>
      </c>
      <c r="B36" s="7">
        <v>1725329</v>
      </c>
      <c r="C36" s="7">
        <v>1449444</v>
      </c>
      <c r="D36" s="7">
        <v>1147458</v>
      </c>
      <c r="E36" s="7">
        <v>301986</v>
      </c>
      <c r="F36" s="7">
        <v>10553</v>
      </c>
      <c r="G36" s="7">
        <v>101387</v>
      </c>
      <c r="H36" s="7">
        <v>28878</v>
      </c>
      <c r="I36" s="7">
        <v>77819</v>
      </c>
      <c r="J36" s="7">
        <v>33582</v>
      </c>
      <c r="K36" s="7">
        <v>23666</v>
      </c>
    </row>
    <row r="37" spans="1:17" ht="15.75" customHeight="1" x14ac:dyDescent="0.2">
      <c r="A37" s="22">
        <v>2013</v>
      </c>
      <c r="B37" s="7">
        <v>1715906</v>
      </c>
      <c r="C37" s="7">
        <v>1443656</v>
      </c>
      <c r="D37" s="7">
        <v>1131161</v>
      </c>
      <c r="E37" s="7">
        <v>312495</v>
      </c>
      <c r="F37" s="7">
        <v>9662</v>
      </c>
      <c r="G37" s="7">
        <v>96952</v>
      </c>
      <c r="H37" s="7">
        <v>30526</v>
      </c>
      <c r="I37" s="7">
        <v>79626</v>
      </c>
      <c r="J37" s="7">
        <v>32103</v>
      </c>
      <c r="K37" s="7">
        <v>23381</v>
      </c>
    </row>
    <row r="38" spans="1:17" ht="15.75" customHeight="1" x14ac:dyDescent="0.2">
      <c r="A38" s="22">
        <v>2014</v>
      </c>
      <c r="B38" s="7">
        <v>1715731</v>
      </c>
      <c r="C38" s="7">
        <v>1448159</v>
      </c>
      <c r="D38" s="7">
        <v>1123294</v>
      </c>
      <c r="E38" s="7">
        <v>324865</v>
      </c>
      <c r="F38" s="7">
        <v>8823</v>
      </c>
      <c r="G38" s="7">
        <v>93755</v>
      </c>
      <c r="H38" s="7">
        <v>31671</v>
      </c>
      <c r="I38" s="7">
        <v>81115</v>
      </c>
      <c r="J38" s="7">
        <v>29734</v>
      </c>
      <c r="K38" s="7">
        <v>22474</v>
      </c>
    </row>
    <row r="39" spans="1:17" ht="15.75" customHeight="1" x14ac:dyDescent="0.2">
      <c r="A39" s="22">
        <v>2015</v>
      </c>
      <c r="B39" s="7">
        <v>1718422</v>
      </c>
      <c r="C39" s="7">
        <v>1456816</v>
      </c>
      <c r="D39" s="7">
        <v>1120901</v>
      </c>
      <c r="E39" s="7">
        <v>335915</v>
      </c>
      <c r="F39" s="7">
        <v>7965</v>
      </c>
      <c r="G39" s="7">
        <v>90338</v>
      </c>
      <c r="H39" s="7">
        <v>32507</v>
      </c>
      <c r="I39" s="7">
        <v>81832</v>
      </c>
      <c r="J39" s="7">
        <v>27380</v>
      </c>
      <c r="K39" s="7">
        <v>21584</v>
      </c>
      <c r="L39" s="9"/>
      <c r="M39" s="9"/>
      <c r="P39" s="9"/>
    </row>
    <row r="40" spans="1:17" ht="15.75" customHeight="1" x14ac:dyDescent="0.2">
      <c r="A40" s="8">
        <v>2016</v>
      </c>
      <c r="B40" s="7">
        <v>1721438</v>
      </c>
      <c r="C40" s="7">
        <v>1460422</v>
      </c>
      <c r="D40" s="7">
        <v>1114395</v>
      </c>
      <c r="E40" s="7">
        <v>346027</v>
      </c>
      <c r="F40" s="7">
        <v>7259</v>
      </c>
      <c r="G40" s="7">
        <v>89249</v>
      </c>
      <c r="H40" s="7">
        <v>34143</v>
      </c>
      <c r="I40" s="7">
        <v>84438</v>
      </c>
      <c r="J40" s="7">
        <v>25387</v>
      </c>
      <c r="K40" s="7">
        <v>20540</v>
      </c>
      <c r="L40" s="9"/>
      <c r="M40" s="9"/>
      <c r="N40" s="9"/>
      <c r="P40" s="9"/>
    </row>
    <row r="41" spans="1:17" ht="15.75" customHeight="1" x14ac:dyDescent="0.2">
      <c r="A41" s="8">
        <v>2017</v>
      </c>
      <c r="B41" s="7">
        <v>1717160</v>
      </c>
      <c r="C41" s="7">
        <v>1458157</v>
      </c>
      <c r="D41" s="7">
        <v>1103826</v>
      </c>
      <c r="E41" s="7">
        <v>354331</v>
      </c>
      <c r="F41" s="7">
        <v>6611</v>
      </c>
      <c r="G41" s="7">
        <v>86806</v>
      </c>
      <c r="H41" s="7">
        <v>35549</v>
      </c>
      <c r="I41" s="7">
        <v>86699</v>
      </c>
      <c r="J41" s="7">
        <v>23676</v>
      </c>
      <c r="K41" s="7">
        <v>19662</v>
      </c>
      <c r="L41" s="9"/>
      <c r="P41" s="9"/>
      <c r="Q41" s="9"/>
    </row>
    <row r="42" spans="1:17" ht="15.75" customHeight="1" x14ac:dyDescent="0.2">
      <c r="A42" s="8">
        <v>2018</v>
      </c>
      <c r="B42" s="7">
        <v>1713384</v>
      </c>
      <c r="C42" s="7">
        <v>1456115</v>
      </c>
      <c r="D42" s="7">
        <v>1095314</v>
      </c>
      <c r="E42" s="7">
        <v>360801</v>
      </c>
      <c r="F42" s="7">
        <v>5986</v>
      </c>
      <c r="G42" s="7">
        <v>83987</v>
      </c>
      <c r="H42" s="7">
        <v>36613</v>
      </c>
      <c r="I42" s="7">
        <v>89203</v>
      </c>
      <c r="J42" s="7">
        <v>22121</v>
      </c>
      <c r="K42" s="7">
        <v>19359</v>
      </c>
      <c r="L42" s="9"/>
      <c r="P42" s="9"/>
      <c r="Q42" s="9"/>
    </row>
    <row r="43" spans="1:17" ht="15.75" customHeight="1" x14ac:dyDescent="0.2">
      <c r="A43" s="10">
        <v>2019</v>
      </c>
      <c r="B43" s="11">
        <v>1708994</v>
      </c>
      <c r="C43" s="11">
        <v>1453153</v>
      </c>
      <c r="D43" s="11">
        <v>1086307</v>
      </c>
      <c r="E43" s="11">
        <v>366846</v>
      </c>
      <c r="F43" s="11">
        <v>5500</v>
      </c>
      <c r="G43" s="11">
        <v>81104</v>
      </c>
      <c r="H43" s="11">
        <v>37596</v>
      </c>
      <c r="I43" s="11">
        <v>91452</v>
      </c>
      <c r="J43" s="11">
        <v>20981</v>
      </c>
      <c r="K43" s="11">
        <v>19208</v>
      </c>
      <c r="P43" s="9"/>
    </row>
    <row r="44" spans="1:17" ht="20.25" customHeight="1" x14ac:dyDescent="0.2">
      <c r="A44" s="12" t="s">
        <v>31</v>
      </c>
      <c r="P44" s="9"/>
    </row>
    <row r="45" spans="1:17" ht="15.75" customHeight="1" x14ac:dyDescent="0.2">
      <c r="A45" s="12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7" ht="15.75" customHeight="1" x14ac:dyDescent="0.2">
      <c r="A46" s="12" t="s">
        <v>33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7" ht="15.75" customHeight="1" x14ac:dyDescent="0.2">
      <c r="A47" s="12" t="s">
        <v>34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7" ht="15.75" customHeight="1" x14ac:dyDescent="0.2">
      <c r="A48" s="12" t="s">
        <v>35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6"/>
      <c r="M48" s="16"/>
      <c r="N48" s="15"/>
      <c r="O48" s="16"/>
      <c r="P48" s="16"/>
      <c r="Q48" s="16"/>
    </row>
    <row r="49" spans="1:17" ht="15.75" customHeight="1" x14ac:dyDescent="0.2">
      <c r="A49" s="12" t="s">
        <v>36</v>
      </c>
      <c r="B49" s="13"/>
      <c r="C49" s="13"/>
      <c r="D49" s="14"/>
      <c r="E49" s="14"/>
      <c r="F49" s="14"/>
      <c r="G49" s="15"/>
      <c r="H49" s="15"/>
      <c r="I49" s="15"/>
      <c r="J49" s="15"/>
      <c r="K49" s="15"/>
      <c r="L49" s="28"/>
      <c r="M49" s="28"/>
      <c r="N49" s="28"/>
      <c r="O49" s="28"/>
      <c r="P49" s="28"/>
      <c r="Q49" s="28"/>
    </row>
    <row r="50" spans="1:17" ht="15.7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9"/>
      <c r="M50" s="29"/>
      <c r="N50" s="29"/>
      <c r="O50" s="29"/>
      <c r="P50" s="29"/>
      <c r="Q50" s="29"/>
    </row>
    <row r="51" spans="1:17" ht="15.75" customHeight="1" x14ac:dyDescent="0.2"/>
    <row r="52" spans="1:17" ht="15.75" customHeight="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7" ht="15.75" customHeight="1" x14ac:dyDescent="0.2"/>
    <row r="54" spans="1:17" ht="15.75" customHeight="1" x14ac:dyDescent="0.2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7" ht="15.75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7" ht="15.75" customHeight="1" x14ac:dyDescent="0.2"/>
    <row r="57" spans="1:17" ht="15.75" customHeight="1" x14ac:dyDescent="0.2"/>
    <row r="58" spans="1:17" ht="15.75" customHeight="1" x14ac:dyDescent="0.2"/>
    <row r="59" spans="1:17" ht="15.7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7" ht="15.75" customHeight="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7" ht="15.75" customHeight="1" x14ac:dyDescent="0.2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7" ht="15.75" customHeight="1" x14ac:dyDescent="0.2"/>
    <row r="63" spans="1:17" ht="15.75" customHeight="1" x14ac:dyDescent="0.2">
      <c r="C63" s="9"/>
      <c r="G63" s="9"/>
      <c r="J63" s="9"/>
    </row>
    <row r="64" spans="1:17" ht="15.75" customHeight="1" x14ac:dyDescent="0.2">
      <c r="C64" s="9"/>
    </row>
    <row r="65" spans="3:3" ht="15.75" customHeight="1" x14ac:dyDescent="0.2">
      <c r="C65" s="9"/>
    </row>
    <row r="66" spans="3:3" ht="15.75" customHeight="1" x14ac:dyDescent="0.2"/>
    <row r="67" spans="3:3" ht="15.75" customHeight="1" x14ac:dyDescent="0.2"/>
    <row r="68" spans="3:3" ht="15.75" customHeight="1" x14ac:dyDescent="0.2"/>
    <row r="69" spans="3:3" ht="15.75" customHeight="1" x14ac:dyDescent="0.2"/>
  </sheetData>
  <mergeCells count="17">
    <mergeCell ref="F5:F7"/>
    <mergeCell ref="C6:C7"/>
    <mergeCell ref="A32:K32"/>
    <mergeCell ref="D6:E6"/>
    <mergeCell ref="G6:G7"/>
    <mergeCell ref="H6:H7"/>
    <mergeCell ref="I6:I7"/>
    <mergeCell ref="A8:K8"/>
    <mergeCell ref="A20:K20"/>
    <mergeCell ref="A3:A7"/>
    <mergeCell ref="B3:B7"/>
    <mergeCell ref="C3:K3"/>
    <mergeCell ref="C4:F4"/>
    <mergeCell ref="G4:I5"/>
    <mergeCell ref="J4:J7"/>
    <mergeCell ref="K4:K7"/>
    <mergeCell ref="C5:E5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49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>
      <selection activeCell="H1" sqref="H1"/>
    </sheetView>
  </sheetViews>
  <sheetFormatPr defaultRowHeight="12" x14ac:dyDescent="0.2"/>
  <cols>
    <col min="1" max="6" width="13.5703125" customWidth="1"/>
  </cols>
  <sheetData>
    <row r="1" spans="1:8" ht="15.75" customHeight="1" x14ac:dyDescent="0.2">
      <c r="A1" s="1" t="s">
        <v>328</v>
      </c>
      <c r="B1" s="1"/>
      <c r="H1" s="221" t="s">
        <v>643</v>
      </c>
    </row>
    <row r="2" spans="1:8" ht="15.75" customHeight="1" x14ac:dyDescent="0.2">
      <c r="A2" s="2" t="s">
        <v>329</v>
      </c>
    </row>
    <row r="3" spans="1:8" ht="15.75" customHeight="1" x14ac:dyDescent="0.2">
      <c r="A3" s="258" t="s">
        <v>2</v>
      </c>
      <c r="B3" s="258"/>
    </row>
    <row r="4" spans="1:8" ht="24.75" customHeight="1" x14ac:dyDescent="0.2">
      <c r="A4" s="381" t="s">
        <v>3</v>
      </c>
      <c r="B4" s="382" t="s">
        <v>330</v>
      </c>
      <c r="C4" s="383" t="s">
        <v>143</v>
      </c>
      <c r="D4" s="383"/>
      <c r="E4" s="383"/>
      <c r="F4" s="393" t="s">
        <v>331</v>
      </c>
    </row>
    <row r="5" spans="1:8" ht="37.5" customHeight="1" x14ac:dyDescent="0.2">
      <c r="A5" s="381"/>
      <c r="B5" s="382"/>
      <c r="C5" s="18" t="s">
        <v>332</v>
      </c>
      <c r="D5" s="18" t="s">
        <v>333</v>
      </c>
      <c r="E5" s="18" t="s">
        <v>334</v>
      </c>
      <c r="F5" s="393"/>
    </row>
    <row r="6" spans="1:8" ht="15.75" customHeight="1" x14ac:dyDescent="0.2">
      <c r="A6" s="6">
        <v>2007</v>
      </c>
      <c r="B6" s="224">
        <v>3287</v>
      </c>
      <c r="C6" s="224">
        <v>2593</v>
      </c>
      <c r="D6" s="224">
        <v>524</v>
      </c>
      <c r="E6" s="224">
        <v>170</v>
      </c>
      <c r="F6" s="224">
        <v>14608</v>
      </c>
    </row>
    <row r="7" spans="1:8" ht="15.75" customHeight="1" x14ac:dyDescent="0.2">
      <c r="A7" s="8">
        <v>2008</v>
      </c>
      <c r="B7" s="7">
        <v>2794</v>
      </c>
      <c r="C7" s="7">
        <v>2176</v>
      </c>
      <c r="D7" s="7">
        <v>473</v>
      </c>
      <c r="E7" s="7">
        <v>146</v>
      </c>
      <c r="F7" s="7">
        <v>18252</v>
      </c>
    </row>
    <row r="8" spans="1:8" ht="15.75" customHeight="1" x14ac:dyDescent="0.2">
      <c r="A8" s="8">
        <v>2009</v>
      </c>
      <c r="B8" s="7">
        <v>3089</v>
      </c>
      <c r="C8" s="7">
        <v>2328</v>
      </c>
      <c r="D8" s="7">
        <v>512</v>
      </c>
      <c r="E8" s="7">
        <v>249</v>
      </c>
      <c r="F8" s="7">
        <v>18697</v>
      </c>
    </row>
    <row r="9" spans="1:8" ht="15.75" customHeight="1" x14ac:dyDescent="0.2">
      <c r="A9" s="8">
        <v>2010</v>
      </c>
      <c r="B9" s="7">
        <v>3882</v>
      </c>
      <c r="C9" s="7">
        <v>2863</v>
      </c>
      <c r="D9" s="7">
        <v>686</v>
      </c>
      <c r="E9" s="7">
        <v>334</v>
      </c>
      <c r="F9" s="7">
        <v>19599</v>
      </c>
    </row>
    <row r="10" spans="1:8" ht="15.75" customHeight="1" x14ac:dyDescent="0.2">
      <c r="A10" s="8">
        <v>2011</v>
      </c>
      <c r="B10" s="7">
        <v>4982</v>
      </c>
      <c r="C10" s="7">
        <v>3820</v>
      </c>
      <c r="D10" s="7">
        <v>850</v>
      </c>
      <c r="E10" s="7">
        <v>312</v>
      </c>
      <c r="F10" s="7">
        <v>18084</v>
      </c>
    </row>
    <row r="11" spans="1:8" ht="15.75" customHeight="1" x14ac:dyDescent="0.2">
      <c r="A11" s="8">
        <v>2012</v>
      </c>
      <c r="B11" s="7">
        <v>7751</v>
      </c>
      <c r="C11" s="7">
        <v>5910</v>
      </c>
      <c r="D11" s="7">
        <v>1673</v>
      </c>
      <c r="E11" s="7">
        <v>168</v>
      </c>
      <c r="F11" s="7">
        <v>18391</v>
      </c>
    </row>
    <row r="12" spans="1:8" ht="15.75" customHeight="1" x14ac:dyDescent="0.2">
      <c r="A12" s="8">
        <v>2013</v>
      </c>
      <c r="B12" s="7">
        <v>10510</v>
      </c>
      <c r="C12" s="7">
        <v>7464</v>
      </c>
      <c r="D12" s="7">
        <v>2814</v>
      </c>
      <c r="E12" s="7">
        <v>232</v>
      </c>
      <c r="F12" s="7">
        <v>19545</v>
      </c>
    </row>
    <row r="13" spans="1:8" ht="15.75" customHeight="1" x14ac:dyDescent="0.2">
      <c r="A13" s="8">
        <v>2014</v>
      </c>
      <c r="B13" s="7">
        <v>11295</v>
      </c>
      <c r="C13" s="7">
        <v>7900</v>
      </c>
      <c r="D13" s="7">
        <v>3249</v>
      </c>
      <c r="E13" s="7">
        <v>146</v>
      </c>
      <c r="F13" s="7">
        <v>20402</v>
      </c>
    </row>
    <row r="14" spans="1:8" ht="15.75" customHeight="1" x14ac:dyDescent="0.2">
      <c r="A14" s="8">
        <v>2015</v>
      </c>
      <c r="B14" s="7">
        <v>10518</v>
      </c>
      <c r="C14" s="7">
        <v>7240</v>
      </c>
      <c r="D14" s="7">
        <v>3136</v>
      </c>
      <c r="E14" s="7">
        <v>142</v>
      </c>
      <c r="F14" s="7">
        <v>21167</v>
      </c>
    </row>
    <row r="15" spans="1:8" ht="15.75" customHeight="1" x14ac:dyDescent="0.2">
      <c r="A15" s="8">
        <v>2016</v>
      </c>
      <c r="B15" s="7">
        <v>9255</v>
      </c>
      <c r="C15" s="7">
        <v>6220.9</v>
      </c>
      <c r="D15" s="7">
        <v>2917.1</v>
      </c>
      <c r="E15" s="7">
        <v>117</v>
      </c>
      <c r="F15" s="7">
        <v>23046.2</v>
      </c>
    </row>
    <row r="16" spans="1:8" ht="15.75" customHeight="1" x14ac:dyDescent="0.2">
      <c r="A16" s="8">
        <v>2017</v>
      </c>
      <c r="B16" s="7">
        <v>7363.6</v>
      </c>
      <c r="C16" s="7">
        <v>4849.8999999999996</v>
      </c>
      <c r="D16" s="7">
        <v>2422.6</v>
      </c>
      <c r="E16" s="7">
        <v>91.1</v>
      </c>
      <c r="F16" s="7">
        <v>25119.599999999999</v>
      </c>
    </row>
    <row r="17" spans="1:12" ht="15.75" customHeight="1" x14ac:dyDescent="0.2">
      <c r="A17" s="8">
        <v>2018</v>
      </c>
      <c r="B17" s="7">
        <v>5352.8</v>
      </c>
      <c r="C17" s="7">
        <v>3395.2</v>
      </c>
      <c r="D17" s="7">
        <v>1893.7</v>
      </c>
      <c r="E17" s="7">
        <v>63.9</v>
      </c>
      <c r="F17" s="7">
        <v>26013.1</v>
      </c>
    </row>
    <row r="18" spans="1:12" ht="15.75" customHeight="1" x14ac:dyDescent="0.2">
      <c r="A18" s="10">
        <v>2019</v>
      </c>
      <c r="B18" s="11">
        <v>4409.3999999999996</v>
      </c>
      <c r="C18" s="11">
        <v>2750.7</v>
      </c>
      <c r="D18" s="11">
        <v>1605.9</v>
      </c>
      <c r="E18" s="11">
        <v>52.7</v>
      </c>
      <c r="F18" s="11">
        <v>29768</v>
      </c>
      <c r="G18" s="16"/>
      <c r="H18" s="16"/>
      <c r="I18" s="15"/>
      <c r="J18" s="16"/>
      <c r="K18" s="16"/>
      <c r="L18" s="16"/>
    </row>
    <row r="19" spans="1:12" ht="38.25" customHeight="1" x14ac:dyDescent="0.2">
      <c r="G19" s="28"/>
      <c r="H19" s="28"/>
      <c r="I19" s="28"/>
      <c r="J19" s="28"/>
      <c r="K19" s="28"/>
      <c r="L19" s="28"/>
    </row>
    <row r="20" spans="1:12" ht="31.5" customHeight="1" x14ac:dyDescent="0.2">
      <c r="G20" s="29"/>
      <c r="H20" s="29"/>
      <c r="I20" s="29"/>
      <c r="J20" s="29"/>
      <c r="K20" s="29"/>
      <c r="L20" s="29"/>
    </row>
    <row r="21" spans="1:12" ht="15.75" customHeight="1" x14ac:dyDescent="0.2">
      <c r="C21" t="s">
        <v>71</v>
      </c>
    </row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C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>
      <selection activeCell="H1" sqref="H1"/>
    </sheetView>
  </sheetViews>
  <sheetFormatPr defaultRowHeight="12" x14ac:dyDescent="0.2"/>
  <cols>
    <col min="1" max="6" width="13.5703125" customWidth="1"/>
  </cols>
  <sheetData>
    <row r="1" spans="1:8" ht="15.75" customHeight="1" x14ac:dyDescent="0.2">
      <c r="A1" s="1" t="s">
        <v>335</v>
      </c>
      <c r="B1" s="1"/>
      <c r="H1" s="221" t="s">
        <v>643</v>
      </c>
    </row>
    <row r="2" spans="1:8" ht="15.75" customHeight="1" x14ac:dyDescent="0.2">
      <c r="A2" s="2" t="s">
        <v>329</v>
      </c>
    </row>
    <row r="3" spans="1:8" ht="15.75" customHeight="1" x14ac:dyDescent="0.2">
      <c r="A3" s="258" t="s">
        <v>274</v>
      </c>
      <c r="B3" s="258"/>
    </row>
    <row r="4" spans="1:8" ht="24.75" customHeight="1" x14ac:dyDescent="0.2">
      <c r="A4" s="381" t="s">
        <v>3</v>
      </c>
      <c r="B4" s="382" t="s">
        <v>336</v>
      </c>
      <c r="C4" s="383" t="s">
        <v>143</v>
      </c>
      <c r="D4" s="383"/>
      <c r="E4" s="383"/>
      <c r="F4" s="393" t="s">
        <v>331</v>
      </c>
    </row>
    <row r="5" spans="1:8" ht="37.5" customHeight="1" x14ac:dyDescent="0.2">
      <c r="A5" s="381"/>
      <c r="B5" s="382"/>
      <c r="C5" s="18" t="s">
        <v>332</v>
      </c>
      <c r="D5" s="18" t="s">
        <v>333</v>
      </c>
      <c r="E5" s="18" t="s">
        <v>334</v>
      </c>
      <c r="F5" s="393"/>
    </row>
    <row r="6" spans="1:8" ht="15.75" customHeight="1" x14ac:dyDescent="0.2">
      <c r="A6" s="245">
        <v>2007</v>
      </c>
      <c r="B6" s="248">
        <v>102.4</v>
      </c>
      <c r="C6" s="248">
        <v>71.7</v>
      </c>
      <c r="D6" s="248">
        <v>25.2</v>
      </c>
      <c r="E6" s="248">
        <v>5.5</v>
      </c>
      <c r="F6" s="248">
        <v>259.89999999999998</v>
      </c>
      <c r="H6" s="81"/>
    </row>
    <row r="7" spans="1:8" ht="15.75" customHeight="1" x14ac:dyDescent="0.2">
      <c r="A7" s="22">
        <v>2008</v>
      </c>
      <c r="B7" s="78">
        <v>91.8</v>
      </c>
      <c r="C7" s="78">
        <v>65.8</v>
      </c>
      <c r="D7" s="78">
        <v>20.8</v>
      </c>
      <c r="E7" s="78">
        <v>5.2</v>
      </c>
      <c r="F7" s="78">
        <v>308.60000000000002</v>
      </c>
      <c r="H7" s="81"/>
    </row>
    <row r="8" spans="1:8" ht="15.75" customHeight="1" x14ac:dyDescent="0.2">
      <c r="A8" s="22">
        <v>2009</v>
      </c>
      <c r="B8" s="78">
        <v>100.30000000000001</v>
      </c>
      <c r="C8" s="78">
        <v>72.900000000000006</v>
      </c>
      <c r="D8" s="78">
        <v>19.5</v>
      </c>
      <c r="E8" s="78">
        <v>7.9</v>
      </c>
      <c r="F8" s="78">
        <v>308.3</v>
      </c>
      <c r="H8" s="81"/>
    </row>
    <row r="9" spans="1:8" ht="15.75" customHeight="1" x14ac:dyDescent="0.2">
      <c r="A9" s="22">
        <v>2010</v>
      </c>
      <c r="B9" s="78">
        <v>123.80000000000001</v>
      </c>
      <c r="C9" s="78">
        <v>91.4</v>
      </c>
      <c r="D9" s="78">
        <v>23.2</v>
      </c>
      <c r="E9" s="78">
        <v>9.1999999999999993</v>
      </c>
      <c r="F9" s="78">
        <v>314.2</v>
      </c>
      <c r="H9" s="81"/>
    </row>
    <row r="10" spans="1:8" ht="15.75" customHeight="1" x14ac:dyDescent="0.2">
      <c r="A10" s="22">
        <v>2011</v>
      </c>
      <c r="B10" s="78">
        <v>139</v>
      </c>
      <c r="C10" s="78">
        <v>102.7</v>
      </c>
      <c r="D10" s="78">
        <v>26.3</v>
      </c>
      <c r="E10" s="78">
        <v>10</v>
      </c>
      <c r="F10" s="78">
        <v>307.39999999999998</v>
      </c>
      <c r="H10" s="81"/>
    </row>
    <row r="11" spans="1:8" ht="15.75" customHeight="1" x14ac:dyDescent="0.2">
      <c r="A11" s="22">
        <v>2012</v>
      </c>
      <c r="B11" s="78">
        <v>165.3</v>
      </c>
      <c r="C11" s="78">
        <v>116.4</v>
      </c>
      <c r="D11" s="78">
        <v>43.2</v>
      </c>
      <c r="E11" s="78">
        <v>5.7</v>
      </c>
      <c r="F11" s="78">
        <v>309.39999999999998</v>
      </c>
      <c r="H11" s="81" t="s">
        <v>71</v>
      </c>
    </row>
    <row r="12" spans="1:8" ht="15.75" customHeight="1" x14ac:dyDescent="0.2">
      <c r="A12" s="22">
        <v>2013</v>
      </c>
      <c r="B12" s="78">
        <v>222.1</v>
      </c>
      <c r="C12" s="78">
        <v>150.4</v>
      </c>
      <c r="D12" s="78">
        <v>65.099999999999994</v>
      </c>
      <c r="E12" s="78">
        <v>6.6</v>
      </c>
      <c r="F12" s="78">
        <v>321.3</v>
      </c>
      <c r="H12" s="81"/>
    </row>
    <row r="13" spans="1:8" ht="15.75" customHeight="1" x14ac:dyDescent="0.2">
      <c r="A13" s="22">
        <v>2014</v>
      </c>
      <c r="B13" s="78">
        <v>241.4</v>
      </c>
      <c r="C13" s="78">
        <v>162.6</v>
      </c>
      <c r="D13" s="78">
        <v>73.2</v>
      </c>
      <c r="E13" s="78">
        <v>5.6</v>
      </c>
      <c r="F13" s="78">
        <v>332</v>
      </c>
      <c r="H13" s="81"/>
    </row>
    <row r="14" spans="1:8" ht="15.75" customHeight="1" x14ac:dyDescent="0.2">
      <c r="A14" s="22">
        <v>2015</v>
      </c>
      <c r="B14" s="78">
        <v>224.79999999999998</v>
      </c>
      <c r="C14" s="78">
        <v>148.69999999999999</v>
      </c>
      <c r="D14" s="78">
        <v>70.7</v>
      </c>
      <c r="E14" s="78">
        <v>5.4</v>
      </c>
      <c r="F14" s="78">
        <v>337</v>
      </c>
      <c r="H14" s="81"/>
    </row>
    <row r="15" spans="1:8" ht="15.75" customHeight="1" x14ac:dyDescent="0.2">
      <c r="A15" s="22">
        <v>2016</v>
      </c>
      <c r="B15" s="78">
        <v>195.20000000000002</v>
      </c>
      <c r="C15" s="78">
        <v>126.9</v>
      </c>
      <c r="D15" s="78">
        <v>64.2</v>
      </c>
      <c r="E15" s="78">
        <v>4.0999999999999996</v>
      </c>
      <c r="F15" s="78">
        <v>346.1</v>
      </c>
      <c r="H15" s="81"/>
    </row>
    <row r="16" spans="1:8" ht="15.75" customHeight="1" x14ac:dyDescent="0.2">
      <c r="A16" s="22">
        <v>2017</v>
      </c>
      <c r="B16" s="78">
        <v>157.9</v>
      </c>
      <c r="C16" s="78">
        <v>101.3</v>
      </c>
      <c r="D16" s="78">
        <v>53.3</v>
      </c>
      <c r="E16" s="78">
        <v>3.3</v>
      </c>
      <c r="F16" s="78">
        <v>353</v>
      </c>
      <c r="H16" s="81"/>
    </row>
    <row r="17" spans="1:12" ht="15.75" customHeight="1" x14ac:dyDescent="0.2">
      <c r="A17" s="22">
        <v>2018</v>
      </c>
      <c r="B17" s="78">
        <v>122.1</v>
      </c>
      <c r="C17" s="78">
        <v>79</v>
      </c>
      <c r="D17" s="78">
        <v>40.799999999999997</v>
      </c>
      <c r="E17" s="78">
        <v>2.2999999999999998</v>
      </c>
      <c r="F17" s="78">
        <v>360.9</v>
      </c>
    </row>
    <row r="18" spans="1:12" ht="15.75" customHeight="1" x14ac:dyDescent="0.2">
      <c r="A18" s="31">
        <v>2019</v>
      </c>
      <c r="B18" s="82">
        <v>99.1</v>
      </c>
      <c r="C18" s="82">
        <v>63.3</v>
      </c>
      <c r="D18" s="82">
        <v>33.9</v>
      </c>
      <c r="E18" s="82">
        <v>1.9</v>
      </c>
      <c r="F18" s="82">
        <v>363.5</v>
      </c>
      <c r="G18" s="16"/>
      <c r="H18" s="16"/>
      <c r="I18" s="15"/>
      <c r="J18" s="16"/>
      <c r="K18" s="16"/>
      <c r="L18" s="16"/>
    </row>
    <row r="19" spans="1:12" ht="38.25" customHeight="1" x14ac:dyDescent="0.2">
      <c r="G19" s="28"/>
      <c r="H19" s="28"/>
      <c r="I19" s="28"/>
      <c r="J19" s="28"/>
      <c r="K19" s="28"/>
      <c r="L19" s="28"/>
    </row>
    <row r="20" spans="1:12" ht="31.5" customHeight="1" x14ac:dyDescent="0.2">
      <c r="B20" s="81"/>
      <c r="G20" s="29"/>
      <c r="H20" s="29"/>
      <c r="I20" s="29"/>
      <c r="J20" s="29"/>
      <c r="K20" s="29"/>
      <c r="L20" s="29"/>
    </row>
    <row r="21" spans="1:12" ht="15.75" customHeight="1" x14ac:dyDescent="0.2">
      <c r="C21" t="s">
        <v>71</v>
      </c>
    </row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C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Normal="100" workbookViewId="0">
      <selection activeCell="I1" sqref="I1"/>
    </sheetView>
  </sheetViews>
  <sheetFormatPr defaultRowHeight="12" x14ac:dyDescent="0.2"/>
  <cols>
    <col min="1" max="1" width="17.140625" customWidth="1"/>
    <col min="2" max="2" width="12.85546875" customWidth="1"/>
    <col min="3" max="3" width="11" customWidth="1"/>
    <col min="4" max="4" width="11" style="37" customWidth="1"/>
    <col min="5" max="5" width="11" customWidth="1"/>
    <col min="6" max="6" width="11.85546875" customWidth="1"/>
  </cols>
  <sheetData>
    <row r="1" spans="1:9" ht="15.75" customHeight="1" x14ac:dyDescent="0.2">
      <c r="A1" s="1" t="s">
        <v>337</v>
      </c>
      <c r="B1" s="1"/>
      <c r="I1" s="221" t="s">
        <v>643</v>
      </c>
    </row>
    <row r="2" spans="1:9" ht="15.75" customHeight="1" x14ac:dyDescent="0.2">
      <c r="A2" s="2" t="s">
        <v>179</v>
      </c>
    </row>
    <row r="3" spans="1:9" ht="15.75" customHeight="1" x14ac:dyDescent="0.2">
      <c r="A3" s="258" t="s">
        <v>2</v>
      </c>
      <c r="B3" s="258"/>
    </row>
    <row r="4" spans="1:9" ht="24.75" customHeight="1" x14ac:dyDescent="0.2">
      <c r="A4" s="381" t="s">
        <v>167</v>
      </c>
      <c r="B4" s="382" t="s">
        <v>336</v>
      </c>
      <c r="C4" s="383" t="s">
        <v>143</v>
      </c>
      <c r="D4" s="383"/>
      <c r="E4" s="383"/>
      <c r="F4" s="393" t="s">
        <v>331</v>
      </c>
    </row>
    <row r="5" spans="1:9" ht="37.5" customHeight="1" x14ac:dyDescent="0.2">
      <c r="A5" s="381"/>
      <c r="B5" s="382"/>
      <c r="C5" s="18" t="s">
        <v>332</v>
      </c>
      <c r="D5" s="259" t="s">
        <v>333</v>
      </c>
      <c r="E5" s="18" t="s">
        <v>334</v>
      </c>
      <c r="F5" s="393"/>
    </row>
    <row r="6" spans="1:9" ht="19.5" customHeight="1" x14ac:dyDescent="0.2">
      <c r="A6" s="32" t="s">
        <v>52</v>
      </c>
      <c r="B6" s="32">
        <v>4409.3530000000001</v>
      </c>
      <c r="C6" s="32">
        <v>2750.6959999999999</v>
      </c>
      <c r="D6" s="32">
        <v>1605.923</v>
      </c>
      <c r="E6" s="32">
        <v>52.734000000000002</v>
      </c>
      <c r="F6" s="32">
        <v>29767.973999999998</v>
      </c>
    </row>
    <row r="7" spans="1:9" ht="15.75" customHeight="1" x14ac:dyDescent="0.2">
      <c r="A7" s="7" t="s">
        <v>53</v>
      </c>
      <c r="B7" s="7">
        <v>347.61599999999999</v>
      </c>
      <c r="C7" s="7">
        <v>166.483</v>
      </c>
      <c r="D7" s="7">
        <v>176.65799999999999</v>
      </c>
      <c r="E7" s="7">
        <v>4.4749999999999996</v>
      </c>
      <c r="F7" s="7">
        <v>2394.864</v>
      </c>
    </row>
    <row r="8" spans="1:9" ht="15.75" customHeight="1" x14ac:dyDescent="0.2">
      <c r="A8" s="7" t="s">
        <v>54</v>
      </c>
      <c r="B8" s="7">
        <v>385.46300000000002</v>
      </c>
      <c r="C8" s="7">
        <v>218.16499999999999</v>
      </c>
      <c r="D8" s="7">
        <v>162.608</v>
      </c>
      <c r="E8" s="7">
        <v>4.6900000000000004</v>
      </c>
      <c r="F8" s="7">
        <v>3106.9720000000002</v>
      </c>
    </row>
    <row r="9" spans="1:9" ht="15.75" customHeight="1" x14ac:dyDescent="0.2">
      <c r="A9" s="7" t="s">
        <v>55</v>
      </c>
      <c r="B9" s="7">
        <v>180.35600000000002</v>
      </c>
      <c r="C9" s="7">
        <v>111.26300000000001</v>
      </c>
      <c r="D9" s="7">
        <v>67.087000000000003</v>
      </c>
      <c r="E9" s="7">
        <v>2.0059999999999998</v>
      </c>
      <c r="F9" s="7">
        <v>1816.068</v>
      </c>
    </row>
    <row r="10" spans="1:9" ht="15.75" customHeight="1" x14ac:dyDescent="0.2">
      <c r="A10" s="7" t="s">
        <v>56</v>
      </c>
      <c r="B10" s="7">
        <v>128.57</v>
      </c>
      <c r="C10" s="7">
        <v>78.807000000000002</v>
      </c>
      <c r="D10" s="7">
        <v>47.381999999999998</v>
      </c>
      <c r="E10" s="7">
        <v>2.3809999999999998</v>
      </c>
      <c r="F10" s="7">
        <v>1734.8</v>
      </c>
    </row>
    <row r="11" spans="1:9" ht="15.75" customHeight="1" x14ac:dyDescent="0.2">
      <c r="A11" s="7" t="s">
        <v>57</v>
      </c>
      <c r="B11" s="7">
        <v>158.90200000000002</v>
      </c>
      <c r="C11" s="7">
        <v>111.102</v>
      </c>
      <c r="D11" s="7">
        <v>46.49</v>
      </c>
      <c r="E11" s="7">
        <v>1.31</v>
      </c>
      <c r="F11" s="7">
        <v>772.33299999999997</v>
      </c>
    </row>
    <row r="12" spans="1:9" ht="15.75" customHeight="1" x14ac:dyDescent="0.2">
      <c r="A12" s="7" t="s">
        <v>58</v>
      </c>
      <c r="B12" s="7">
        <v>685.09300000000007</v>
      </c>
      <c r="C12" s="7">
        <v>501.56700000000001</v>
      </c>
      <c r="D12" s="7">
        <v>179.48400000000001</v>
      </c>
      <c r="E12" s="7">
        <v>4.0419999999999998</v>
      </c>
      <c r="F12" s="7">
        <v>2391.1509999999998</v>
      </c>
    </row>
    <row r="13" spans="1:9" ht="15.75" customHeight="1" x14ac:dyDescent="0.2">
      <c r="A13" s="7" t="s">
        <v>59</v>
      </c>
      <c r="B13" s="7">
        <v>180.90299999999999</v>
      </c>
      <c r="C13" s="7">
        <v>112.51</v>
      </c>
      <c r="D13" s="7">
        <v>65.738</v>
      </c>
      <c r="E13" s="7">
        <v>2.6549999999999998</v>
      </c>
      <c r="F13" s="7">
        <v>1284.0999999999999</v>
      </c>
    </row>
    <row r="14" spans="1:9" ht="15.75" customHeight="1" x14ac:dyDescent="0.2">
      <c r="A14" s="7" t="s">
        <v>60</v>
      </c>
      <c r="B14" s="7">
        <v>149.34900000000002</v>
      </c>
      <c r="C14" s="7">
        <v>100.66800000000001</v>
      </c>
      <c r="D14" s="7">
        <v>46.162999999999997</v>
      </c>
      <c r="E14" s="7">
        <v>2.5179999999999998</v>
      </c>
      <c r="F14" s="7">
        <v>1623.3679999999999</v>
      </c>
    </row>
    <row r="15" spans="1:9" ht="15.75" customHeight="1" x14ac:dyDescent="0.2">
      <c r="A15" s="7" t="s">
        <v>61</v>
      </c>
      <c r="B15" s="7">
        <v>132.01600000000002</v>
      </c>
      <c r="C15" s="7">
        <v>92.241</v>
      </c>
      <c r="D15" s="7">
        <v>37.612000000000002</v>
      </c>
      <c r="E15" s="7">
        <v>2.1629999999999998</v>
      </c>
      <c r="F15" s="7">
        <v>1647.604</v>
      </c>
    </row>
    <row r="16" spans="1:9" ht="15.75" customHeight="1" x14ac:dyDescent="0.2">
      <c r="A16" s="7" t="s">
        <v>338</v>
      </c>
      <c r="B16" s="7">
        <v>85.109000000000009</v>
      </c>
      <c r="C16" s="7">
        <v>55.398000000000003</v>
      </c>
      <c r="D16" s="7">
        <v>28.530999999999999</v>
      </c>
      <c r="E16" s="7">
        <v>1.18</v>
      </c>
      <c r="F16" s="7">
        <v>1619.8710000000001</v>
      </c>
    </row>
    <row r="17" spans="1:7" ht="15.75" customHeight="1" x14ac:dyDescent="0.2">
      <c r="A17" s="7" t="s">
        <v>63</v>
      </c>
      <c r="B17" s="7">
        <v>426.50400000000002</v>
      </c>
      <c r="C17" s="7">
        <v>265.89400000000001</v>
      </c>
      <c r="D17" s="7">
        <v>153.65799999999999</v>
      </c>
      <c r="E17" s="7">
        <v>6.952</v>
      </c>
      <c r="F17" s="7">
        <v>3712.0630000000001</v>
      </c>
    </row>
    <row r="18" spans="1:7" ht="15.75" customHeight="1" x14ac:dyDescent="0.2">
      <c r="A18" s="7" t="s">
        <v>64</v>
      </c>
      <c r="B18" s="7">
        <v>325.00099999999998</v>
      </c>
      <c r="C18" s="7">
        <v>192.49100000000001</v>
      </c>
      <c r="D18" s="7">
        <v>123.88</v>
      </c>
      <c r="E18" s="7">
        <v>8.6300000000000008</v>
      </c>
      <c r="F18" s="7">
        <v>1856.644</v>
      </c>
    </row>
    <row r="19" spans="1:7" ht="15.75" customHeight="1" x14ac:dyDescent="0.2">
      <c r="A19" s="7" t="s">
        <v>65</v>
      </c>
      <c r="B19" s="7">
        <v>128.61599999999999</v>
      </c>
      <c r="C19" s="7">
        <v>80.492999999999995</v>
      </c>
      <c r="D19" s="7">
        <v>45.47</v>
      </c>
      <c r="E19" s="7">
        <v>2.653</v>
      </c>
      <c r="F19" s="7">
        <v>2057.2260000000001</v>
      </c>
    </row>
    <row r="20" spans="1:7" ht="15.75" customHeight="1" x14ac:dyDescent="0.2">
      <c r="A20" s="11" t="s">
        <v>66</v>
      </c>
      <c r="B20" s="11">
        <v>1095.855</v>
      </c>
      <c r="C20" s="11">
        <v>663.61400000000003</v>
      </c>
      <c r="D20" s="11">
        <v>425.161</v>
      </c>
      <c r="E20" s="11">
        <v>7.08</v>
      </c>
      <c r="F20" s="11">
        <v>3750.91</v>
      </c>
    </row>
    <row r="21" spans="1:7" ht="15.75" customHeight="1" x14ac:dyDescent="0.2">
      <c r="A21" s="12"/>
      <c r="B21" s="13"/>
      <c r="C21" s="260"/>
      <c r="D21" s="261"/>
      <c r="E21" s="261"/>
      <c r="F21" s="261"/>
      <c r="G21" s="16"/>
    </row>
    <row r="22" spans="1:7" ht="15.75" customHeight="1" x14ac:dyDescent="0.2">
      <c r="A22" s="12"/>
      <c r="B22" s="27"/>
      <c r="C22" s="27"/>
      <c r="D22" s="12"/>
      <c r="E22" s="27"/>
      <c r="F22" s="27"/>
      <c r="G22" s="28"/>
    </row>
    <row r="23" spans="1:7" ht="15.75" customHeight="1" x14ac:dyDescent="0.2">
      <c r="G23" s="29"/>
    </row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4">
    <mergeCell ref="A4:A5"/>
    <mergeCell ref="B4:B5"/>
    <mergeCell ref="C4:E4"/>
    <mergeCell ref="F4:F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Normal="100" workbookViewId="0">
      <selection activeCell="H1" sqref="H1"/>
    </sheetView>
  </sheetViews>
  <sheetFormatPr defaultRowHeight="12" x14ac:dyDescent="0.2"/>
  <cols>
    <col min="1" max="1" width="17.140625" customWidth="1"/>
    <col min="2" max="2" width="12.85546875" customWidth="1"/>
    <col min="3" max="6" width="11" customWidth="1"/>
  </cols>
  <sheetData>
    <row r="1" spans="1:11" ht="15.75" customHeight="1" x14ac:dyDescent="0.2">
      <c r="A1" s="1" t="s">
        <v>339</v>
      </c>
      <c r="B1" s="1"/>
      <c r="H1" s="221" t="s">
        <v>643</v>
      </c>
    </row>
    <row r="2" spans="1:11" ht="15.75" customHeight="1" x14ac:dyDescent="0.2">
      <c r="A2" s="1" t="s">
        <v>340</v>
      </c>
      <c r="B2" s="1"/>
    </row>
    <row r="3" spans="1:11" ht="15.75" customHeight="1" x14ac:dyDescent="0.2">
      <c r="A3" s="2" t="s">
        <v>179</v>
      </c>
    </row>
    <row r="4" spans="1:11" ht="15.75" customHeight="1" x14ac:dyDescent="0.2">
      <c r="A4" s="258"/>
      <c r="B4" s="258"/>
    </row>
    <row r="5" spans="1:11" ht="24.75" customHeight="1" x14ac:dyDescent="0.2">
      <c r="A5" s="381" t="s">
        <v>167</v>
      </c>
      <c r="B5" s="382" t="s">
        <v>336</v>
      </c>
      <c r="C5" s="383" t="s">
        <v>143</v>
      </c>
      <c r="D5" s="383"/>
      <c r="E5" s="383"/>
      <c r="F5" s="393" t="s">
        <v>331</v>
      </c>
    </row>
    <row r="6" spans="1:11" ht="37.5" customHeight="1" x14ac:dyDescent="0.2">
      <c r="A6" s="381"/>
      <c r="B6" s="382"/>
      <c r="C6" s="18" t="s">
        <v>332</v>
      </c>
      <c r="D6" s="18" t="s">
        <v>333</v>
      </c>
      <c r="E6" s="18" t="s">
        <v>334</v>
      </c>
      <c r="F6" s="393"/>
    </row>
    <row r="7" spans="1:11" ht="19.5" customHeight="1" x14ac:dyDescent="0.2">
      <c r="A7" s="32" t="s">
        <v>52</v>
      </c>
      <c r="B7" s="32">
        <v>98874</v>
      </c>
      <c r="C7" s="32">
        <v>63064</v>
      </c>
      <c r="D7" s="32">
        <v>33837</v>
      </c>
      <c r="E7" s="32">
        <v>1973</v>
      </c>
      <c r="F7" s="32">
        <v>363509</v>
      </c>
      <c r="H7" s="24"/>
      <c r="I7" s="16"/>
      <c r="J7" s="16"/>
      <c r="K7" s="16"/>
    </row>
    <row r="8" spans="1:11" ht="15.75" customHeight="1" x14ac:dyDescent="0.2">
      <c r="A8" s="7" t="s">
        <v>53</v>
      </c>
      <c r="B8" s="7">
        <v>6578</v>
      </c>
      <c r="C8" s="7">
        <v>4112</v>
      </c>
      <c r="D8" s="7">
        <v>2355</v>
      </c>
      <c r="E8" s="7">
        <v>111</v>
      </c>
      <c r="F8" s="7">
        <v>31181</v>
      </c>
    </row>
    <row r="9" spans="1:11" ht="15.75" customHeight="1" x14ac:dyDescent="0.2">
      <c r="A9" s="7" t="s">
        <v>54</v>
      </c>
      <c r="B9" s="7">
        <v>7672</v>
      </c>
      <c r="C9" s="7">
        <v>4853</v>
      </c>
      <c r="D9" s="7">
        <v>2675</v>
      </c>
      <c r="E9" s="7">
        <v>144</v>
      </c>
      <c r="F9" s="7">
        <v>38870</v>
      </c>
    </row>
    <row r="10" spans="1:11" ht="15.75" customHeight="1" x14ac:dyDescent="0.2">
      <c r="A10" s="7" t="s">
        <v>55</v>
      </c>
      <c r="B10" s="7">
        <v>4113</v>
      </c>
      <c r="C10" s="7">
        <v>2650</v>
      </c>
      <c r="D10" s="7">
        <v>1381</v>
      </c>
      <c r="E10" s="7">
        <v>82</v>
      </c>
      <c r="F10" s="7">
        <v>22041</v>
      </c>
    </row>
    <row r="11" spans="1:11" ht="15.75" customHeight="1" x14ac:dyDescent="0.2">
      <c r="A11" s="7" t="s">
        <v>56</v>
      </c>
      <c r="B11" s="7">
        <v>2883</v>
      </c>
      <c r="C11" s="7">
        <v>1878</v>
      </c>
      <c r="D11" s="7">
        <v>918</v>
      </c>
      <c r="E11" s="7">
        <v>87</v>
      </c>
      <c r="F11" s="7">
        <v>20325</v>
      </c>
      <c r="H11" s="262"/>
    </row>
    <row r="12" spans="1:11" ht="15.75" customHeight="1" x14ac:dyDescent="0.2">
      <c r="A12" s="7" t="s">
        <v>57</v>
      </c>
      <c r="B12" s="7">
        <v>3816</v>
      </c>
      <c r="C12" s="7">
        <v>2580</v>
      </c>
      <c r="D12" s="7">
        <v>1175</v>
      </c>
      <c r="E12" s="7">
        <v>61</v>
      </c>
      <c r="F12" s="7">
        <v>9587</v>
      </c>
    </row>
    <row r="13" spans="1:11" ht="15.75" customHeight="1" x14ac:dyDescent="0.2">
      <c r="A13" s="7" t="s">
        <v>58</v>
      </c>
      <c r="B13" s="7">
        <v>15521</v>
      </c>
      <c r="C13" s="7">
        <v>10605</v>
      </c>
      <c r="D13" s="7">
        <v>4731</v>
      </c>
      <c r="E13" s="7">
        <v>185</v>
      </c>
      <c r="F13" s="7">
        <v>31452</v>
      </c>
    </row>
    <row r="14" spans="1:11" ht="15.75" customHeight="1" x14ac:dyDescent="0.2">
      <c r="A14" s="7" t="s">
        <v>59</v>
      </c>
      <c r="B14" s="7">
        <v>4128</v>
      </c>
      <c r="C14" s="7">
        <v>2623</v>
      </c>
      <c r="D14" s="7">
        <v>1422</v>
      </c>
      <c r="E14" s="7">
        <v>83</v>
      </c>
      <c r="F14" s="7">
        <v>15629</v>
      </c>
    </row>
    <row r="15" spans="1:11" ht="15.75" customHeight="1" x14ac:dyDescent="0.2">
      <c r="A15" s="7" t="s">
        <v>60</v>
      </c>
      <c r="B15" s="7">
        <v>3300</v>
      </c>
      <c r="C15" s="7">
        <v>2235</v>
      </c>
      <c r="D15" s="7">
        <v>987</v>
      </c>
      <c r="E15" s="7">
        <v>78</v>
      </c>
      <c r="F15" s="7">
        <v>20389</v>
      </c>
    </row>
    <row r="16" spans="1:11" ht="15.75" customHeight="1" x14ac:dyDescent="0.2">
      <c r="A16" s="7" t="s">
        <v>61</v>
      </c>
      <c r="B16" s="7">
        <v>3014</v>
      </c>
      <c r="C16" s="7">
        <v>2100</v>
      </c>
      <c r="D16" s="7">
        <v>851</v>
      </c>
      <c r="E16" s="7">
        <v>63</v>
      </c>
      <c r="F16" s="7">
        <v>19750</v>
      </c>
    </row>
    <row r="17" spans="1:16" ht="15.75" customHeight="1" x14ac:dyDescent="0.2">
      <c r="A17" s="7" t="s">
        <v>338</v>
      </c>
      <c r="B17" s="7">
        <v>1996</v>
      </c>
      <c r="C17" s="7">
        <v>1296</v>
      </c>
      <c r="D17" s="7">
        <v>664</v>
      </c>
      <c r="E17" s="7">
        <v>36</v>
      </c>
      <c r="F17" s="7">
        <v>18974</v>
      </c>
    </row>
    <row r="18" spans="1:16" ht="15.75" customHeight="1" x14ac:dyDescent="0.2">
      <c r="A18" s="7" t="s">
        <v>63</v>
      </c>
      <c r="B18" s="7">
        <v>9601</v>
      </c>
      <c r="C18" s="7">
        <v>5974</v>
      </c>
      <c r="D18" s="7">
        <v>3333</v>
      </c>
      <c r="E18" s="7">
        <v>294</v>
      </c>
      <c r="F18" s="7">
        <v>44001</v>
      </c>
    </row>
    <row r="19" spans="1:16" ht="15.75" customHeight="1" x14ac:dyDescent="0.2">
      <c r="A19" s="7" t="s">
        <v>64</v>
      </c>
      <c r="B19" s="7">
        <v>7125</v>
      </c>
      <c r="C19" s="7">
        <v>4393</v>
      </c>
      <c r="D19" s="7">
        <v>2447</v>
      </c>
      <c r="E19" s="7">
        <v>285</v>
      </c>
      <c r="F19" s="7">
        <v>23274</v>
      </c>
    </row>
    <row r="20" spans="1:16" ht="15.75" customHeight="1" x14ac:dyDescent="0.2">
      <c r="A20" s="7" t="s">
        <v>65</v>
      </c>
      <c r="B20" s="7">
        <v>3381</v>
      </c>
      <c r="C20" s="7">
        <v>2068</v>
      </c>
      <c r="D20" s="7">
        <v>1196</v>
      </c>
      <c r="E20" s="7">
        <v>117</v>
      </c>
      <c r="F20" s="7">
        <v>23530</v>
      </c>
    </row>
    <row r="21" spans="1:16" ht="15.75" customHeight="1" x14ac:dyDescent="0.2">
      <c r="A21" s="11" t="s">
        <v>66</v>
      </c>
      <c r="B21" s="11">
        <v>25746</v>
      </c>
      <c r="C21" s="11">
        <v>15697</v>
      </c>
      <c r="D21" s="11">
        <v>9702</v>
      </c>
      <c r="E21" s="11">
        <v>347</v>
      </c>
      <c r="F21" s="11">
        <v>44506</v>
      </c>
    </row>
    <row r="22" spans="1:16" ht="15.75" customHeight="1" x14ac:dyDescent="0.2">
      <c r="A22" s="12"/>
      <c r="B22" s="13"/>
      <c r="G22" s="16"/>
      <c r="H22" s="15"/>
    </row>
    <row r="23" spans="1:16" ht="15.75" customHeight="1" x14ac:dyDescent="0.2">
      <c r="A23" s="12" t="s">
        <v>341</v>
      </c>
      <c r="B23" s="27"/>
      <c r="C23" s="27"/>
      <c r="D23" s="27"/>
      <c r="E23" s="27"/>
      <c r="F23" s="27"/>
      <c r="G23" s="28"/>
      <c r="H23" s="28"/>
      <c r="I23" s="28"/>
      <c r="J23" s="28"/>
      <c r="K23" s="28"/>
    </row>
    <row r="24" spans="1:16" ht="15.75" customHeight="1" x14ac:dyDescent="0.2">
      <c r="G24" s="29"/>
      <c r="H24" s="29"/>
      <c r="I24" s="29"/>
      <c r="J24" s="29"/>
      <c r="K24" s="29"/>
    </row>
    <row r="25" spans="1:16" ht="15.75" customHeight="1" x14ac:dyDescent="0.2"/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>
      <c r="P31" t="s">
        <v>116</v>
      </c>
    </row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5:A6"/>
    <mergeCell ref="B5:B6"/>
    <mergeCell ref="C5:E5"/>
    <mergeCell ref="F5:F6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activeCell="H1" sqref="H1"/>
    </sheetView>
  </sheetViews>
  <sheetFormatPr defaultRowHeight="12" x14ac:dyDescent="0.2"/>
  <cols>
    <col min="1" max="6" width="12.85546875" customWidth="1"/>
  </cols>
  <sheetData>
    <row r="1" spans="1:8" ht="15.75" customHeight="1" x14ac:dyDescent="0.2">
      <c r="A1" s="1" t="s">
        <v>342</v>
      </c>
      <c r="H1" s="221" t="s">
        <v>643</v>
      </c>
    </row>
    <row r="2" spans="1:8" ht="15.75" customHeight="1" x14ac:dyDescent="0.2">
      <c r="A2" s="1" t="s">
        <v>343</v>
      </c>
    </row>
    <row r="3" spans="1:8" ht="15.75" customHeight="1" x14ac:dyDescent="0.2">
      <c r="A3" s="2" t="s">
        <v>179</v>
      </c>
    </row>
    <row r="4" spans="1:8" ht="15.75" customHeight="1" x14ac:dyDescent="0.2">
      <c r="A4" s="258" t="s">
        <v>274</v>
      </c>
    </row>
    <row r="5" spans="1:8" ht="25.5" customHeight="1" x14ac:dyDescent="0.2">
      <c r="A5" s="383" t="s">
        <v>240</v>
      </c>
      <c r="B5" s="393" t="s">
        <v>344</v>
      </c>
      <c r="C5" s="383" t="s">
        <v>345</v>
      </c>
      <c r="D5" s="383"/>
      <c r="E5" s="383"/>
      <c r="F5" s="383"/>
    </row>
    <row r="6" spans="1:8" ht="25.5" customHeight="1" x14ac:dyDescent="0.2">
      <c r="A6" s="383"/>
      <c r="B6" s="393"/>
      <c r="C6" s="77" t="s">
        <v>11</v>
      </c>
      <c r="D6" s="77" t="s">
        <v>51</v>
      </c>
      <c r="E6" s="77" t="s">
        <v>50</v>
      </c>
      <c r="F6" s="77" t="s">
        <v>207</v>
      </c>
    </row>
    <row r="7" spans="1:8" ht="15.75" customHeight="1" x14ac:dyDescent="0.2">
      <c r="A7" s="263" t="s">
        <v>346</v>
      </c>
      <c r="B7" s="248">
        <v>31.043564394138567</v>
      </c>
      <c r="C7" s="248">
        <v>12.362481395895889</v>
      </c>
      <c r="D7" s="248">
        <v>8.7126059361551977</v>
      </c>
      <c r="E7" s="248">
        <v>5.5055055528649905</v>
      </c>
      <c r="F7" s="248">
        <v>4.4629715092224878</v>
      </c>
    </row>
    <row r="8" spans="1:8" ht="15.75" customHeight="1" x14ac:dyDescent="0.2">
      <c r="A8" s="264" t="s">
        <v>347</v>
      </c>
      <c r="B8" s="78">
        <v>64.9138451286167</v>
      </c>
      <c r="C8" s="78">
        <v>16.504440974691779</v>
      </c>
      <c r="D8" s="78">
        <v>20.316331860133669</v>
      </c>
      <c r="E8" s="78">
        <v>16.555762631280356</v>
      </c>
      <c r="F8" s="78">
        <v>11.537309662510898</v>
      </c>
    </row>
    <row r="9" spans="1:8" ht="15.75" customHeight="1" x14ac:dyDescent="0.2">
      <c r="A9" s="264" t="s">
        <v>348</v>
      </c>
      <c r="B9" s="78">
        <v>41.402488569096015</v>
      </c>
      <c r="C9" s="78">
        <v>13.095072886023052</v>
      </c>
      <c r="D9" s="78">
        <v>14.513965744648464</v>
      </c>
      <c r="E9" s="78">
        <v>9.597149782064232</v>
      </c>
      <c r="F9" s="78">
        <v>4.1963001563602651</v>
      </c>
    </row>
    <row r="10" spans="1:8" ht="15.75" customHeight="1" x14ac:dyDescent="0.2">
      <c r="A10" s="264" t="s">
        <v>349</v>
      </c>
      <c r="B10" s="78">
        <v>74.973896126970075</v>
      </c>
      <c r="C10" s="78">
        <v>24.393887791445849</v>
      </c>
      <c r="D10" s="78">
        <v>24.938299874081558</v>
      </c>
      <c r="E10" s="78">
        <v>17.138414379609515</v>
      </c>
      <c r="F10" s="78">
        <v>8.5032940818331522</v>
      </c>
    </row>
    <row r="11" spans="1:8" ht="15.75" customHeight="1" x14ac:dyDescent="0.2">
      <c r="A11" s="264" t="s">
        <v>350</v>
      </c>
      <c r="B11" s="78">
        <v>110.1</v>
      </c>
      <c r="C11" s="78">
        <v>32.842841295714621</v>
      </c>
      <c r="D11" s="78">
        <v>36.249157674797999</v>
      </c>
      <c r="E11" s="78">
        <v>26.157943948304251</v>
      </c>
      <c r="F11" s="78">
        <v>14.839002903042799</v>
      </c>
    </row>
    <row r="12" spans="1:8" ht="15.75" customHeight="1" x14ac:dyDescent="0.2">
      <c r="A12" s="264" t="s">
        <v>351</v>
      </c>
      <c r="B12" s="78">
        <v>41.085501866637152</v>
      </c>
      <c r="C12" s="78">
        <v>7.8451693091090231</v>
      </c>
      <c r="D12" s="78">
        <v>12.388645377686146</v>
      </c>
      <c r="E12" s="78">
        <v>12.344367870041097</v>
      </c>
      <c r="F12" s="78">
        <v>8.5073193098008826</v>
      </c>
    </row>
    <row r="13" spans="1:8" ht="15.75" customHeight="1" x14ac:dyDescent="0.2">
      <c r="A13" s="265" t="s">
        <v>23</v>
      </c>
      <c r="B13" s="82">
        <v>363.51929608545856</v>
      </c>
      <c r="C13" s="82">
        <v>107.04389365288021</v>
      </c>
      <c r="D13" s="82">
        <v>117.11900646750303</v>
      </c>
      <c r="E13" s="82">
        <v>87.299144164164446</v>
      </c>
      <c r="F13" s="82">
        <v>52.046197622770485</v>
      </c>
    </row>
    <row r="14" spans="1:8" ht="15.75" customHeight="1" x14ac:dyDescent="0.2"/>
    <row r="15" spans="1:8" ht="15.75" customHeight="1" x14ac:dyDescent="0.2"/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3">
    <mergeCell ref="A5:A6"/>
    <mergeCell ref="B5:B6"/>
    <mergeCell ref="C5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zoomScaleNormal="100" workbookViewId="0">
      <selection activeCell="H1" sqref="H1"/>
    </sheetView>
  </sheetViews>
  <sheetFormatPr defaultRowHeight="12" x14ac:dyDescent="0.2"/>
  <cols>
    <col min="1" max="1" width="17.140625" customWidth="1"/>
    <col min="2" max="2" width="15" customWidth="1"/>
    <col min="3" max="6" width="13.7109375" customWidth="1"/>
  </cols>
  <sheetData>
    <row r="1" spans="1:8" ht="15.75" customHeight="1" x14ac:dyDescent="0.2">
      <c r="A1" s="1" t="s">
        <v>352</v>
      </c>
      <c r="B1" s="1"/>
      <c r="H1" s="221" t="s">
        <v>643</v>
      </c>
    </row>
    <row r="2" spans="1:8" ht="15.75" customHeight="1" x14ac:dyDescent="0.2">
      <c r="A2" s="2" t="s">
        <v>179</v>
      </c>
    </row>
    <row r="3" spans="1:8" ht="15.75" customHeight="1" x14ac:dyDescent="0.2">
      <c r="A3" s="258" t="s">
        <v>274</v>
      </c>
      <c r="B3" s="258"/>
    </row>
    <row r="4" spans="1:8" ht="24.75" customHeight="1" x14ac:dyDescent="0.2">
      <c r="A4" s="381" t="s">
        <v>167</v>
      </c>
      <c r="B4" s="449" t="s">
        <v>353</v>
      </c>
      <c r="C4" s="451" t="s">
        <v>345</v>
      </c>
      <c r="D4" s="451"/>
      <c r="E4" s="451"/>
      <c r="F4" s="451"/>
    </row>
    <row r="5" spans="1:8" ht="27.75" customHeight="1" x14ac:dyDescent="0.2">
      <c r="A5" s="381"/>
      <c r="B5" s="450"/>
      <c r="C5" s="266" t="s">
        <v>11</v>
      </c>
      <c r="D5" s="266" t="s">
        <v>51</v>
      </c>
      <c r="E5" s="266" t="s">
        <v>50</v>
      </c>
      <c r="F5" s="266" t="s">
        <v>207</v>
      </c>
    </row>
    <row r="6" spans="1:8" ht="18.75" customHeight="1" x14ac:dyDescent="0.2">
      <c r="A6" s="75"/>
      <c r="B6" s="452" t="s">
        <v>354</v>
      </c>
      <c r="C6" s="453"/>
      <c r="D6" s="453"/>
      <c r="E6" s="453"/>
      <c r="F6" s="454"/>
    </row>
    <row r="7" spans="1:8" ht="19.5" customHeight="1" x14ac:dyDescent="0.2">
      <c r="A7" s="70" t="s">
        <v>52</v>
      </c>
      <c r="B7" s="240">
        <v>141.99099999999999</v>
      </c>
      <c r="C7" s="240">
        <v>38.73599999999999</v>
      </c>
      <c r="D7" s="240">
        <v>46.235000000000007</v>
      </c>
      <c r="E7" s="240">
        <v>36.470999999999997</v>
      </c>
      <c r="F7" s="240">
        <v>20.548999999999999</v>
      </c>
    </row>
    <row r="8" spans="1:8" ht="15.75" customHeight="1" x14ac:dyDescent="0.2">
      <c r="A8" s="7" t="s">
        <v>53</v>
      </c>
      <c r="B8" s="78">
        <v>11.495999999999999</v>
      </c>
      <c r="C8" s="78">
        <v>3.2440000000000002</v>
      </c>
      <c r="D8" s="78">
        <v>3.9350000000000001</v>
      </c>
      <c r="E8" s="78">
        <v>2.899</v>
      </c>
      <c r="F8" s="78">
        <v>1.4179999999999999</v>
      </c>
    </row>
    <row r="9" spans="1:8" ht="15.75" customHeight="1" x14ac:dyDescent="0.2">
      <c r="A9" s="7" t="s">
        <v>54</v>
      </c>
      <c r="B9" s="78">
        <v>15.465000000000002</v>
      </c>
      <c r="C9" s="78">
        <v>4.3360000000000003</v>
      </c>
      <c r="D9" s="78">
        <v>5.1420000000000003</v>
      </c>
      <c r="E9" s="78">
        <v>3.8239999999999998</v>
      </c>
      <c r="F9" s="78">
        <v>2.1629999999999998</v>
      </c>
    </row>
    <row r="10" spans="1:8" ht="15.75" customHeight="1" x14ac:dyDescent="0.2">
      <c r="A10" s="7" t="s">
        <v>55</v>
      </c>
      <c r="B10" s="78">
        <v>8.3840000000000003</v>
      </c>
      <c r="C10" s="78">
        <v>2.2829999999999999</v>
      </c>
      <c r="D10" s="78">
        <v>2.714</v>
      </c>
      <c r="E10" s="78">
        <v>2.181</v>
      </c>
      <c r="F10" s="78">
        <v>1.206</v>
      </c>
    </row>
    <row r="11" spans="1:8" ht="15.75" customHeight="1" x14ac:dyDescent="0.2">
      <c r="A11" s="7" t="s">
        <v>56</v>
      </c>
      <c r="B11" s="78">
        <v>8.2220000000000013</v>
      </c>
      <c r="C11" s="78">
        <v>1.988</v>
      </c>
      <c r="D11" s="78">
        <v>2.742</v>
      </c>
      <c r="E11" s="78">
        <v>2.262</v>
      </c>
      <c r="F11" s="78">
        <v>1.23</v>
      </c>
    </row>
    <row r="12" spans="1:8" ht="15.75" customHeight="1" x14ac:dyDescent="0.2">
      <c r="A12" s="7" t="s">
        <v>57</v>
      </c>
      <c r="B12" s="78">
        <v>3.8549999999999995</v>
      </c>
      <c r="C12" s="78">
        <v>1.0509999999999999</v>
      </c>
      <c r="D12" s="78">
        <v>1.2829999999999999</v>
      </c>
      <c r="E12" s="78">
        <v>0.99299999999999999</v>
      </c>
      <c r="F12" s="78">
        <v>0.52800000000000002</v>
      </c>
    </row>
    <row r="13" spans="1:8" ht="15.75" customHeight="1" x14ac:dyDescent="0.2">
      <c r="A13" s="7" t="s">
        <v>58</v>
      </c>
      <c r="B13" s="78">
        <v>13.347999999999999</v>
      </c>
      <c r="C13" s="78">
        <v>3.9710000000000001</v>
      </c>
      <c r="D13" s="78">
        <v>4.6189999999999998</v>
      </c>
      <c r="E13" s="78">
        <v>3.173</v>
      </c>
      <c r="F13" s="78">
        <v>1.585</v>
      </c>
    </row>
    <row r="14" spans="1:8" ht="15.75" customHeight="1" x14ac:dyDescent="0.2">
      <c r="A14" s="7" t="s">
        <v>59</v>
      </c>
      <c r="B14" s="78">
        <v>6.2139999999999995</v>
      </c>
      <c r="C14" s="78">
        <v>1.5860000000000001</v>
      </c>
      <c r="D14" s="78">
        <v>2.0459999999999998</v>
      </c>
      <c r="E14" s="78">
        <v>1.7130000000000001</v>
      </c>
      <c r="F14" s="78">
        <v>0.86899999999999999</v>
      </c>
    </row>
    <row r="15" spans="1:8" ht="15.75" customHeight="1" x14ac:dyDescent="0.2">
      <c r="A15" s="7" t="s">
        <v>60</v>
      </c>
      <c r="B15" s="78">
        <v>7.9929999999999994</v>
      </c>
      <c r="C15" s="78">
        <v>2.2669999999999999</v>
      </c>
      <c r="D15" s="78">
        <v>2.7469999999999999</v>
      </c>
      <c r="E15" s="78">
        <v>1.9730000000000001</v>
      </c>
      <c r="F15" s="78">
        <v>1.006</v>
      </c>
    </row>
    <row r="16" spans="1:8" ht="15.75" customHeight="1" x14ac:dyDescent="0.2">
      <c r="A16" s="7" t="s">
        <v>61</v>
      </c>
      <c r="B16" s="78">
        <v>7.7800000000000011</v>
      </c>
      <c r="C16" s="78">
        <v>2.0659999999999998</v>
      </c>
      <c r="D16" s="78">
        <v>2.4849999999999999</v>
      </c>
      <c r="E16" s="78">
        <v>2.0630000000000002</v>
      </c>
      <c r="F16" s="78">
        <v>1.1659999999999999</v>
      </c>
    </row>
    <row r="17" spans="1:7" ht="15.75" customHeight="1" x14ac:dyDescent="0.2">
      <c r="A17" s="7" t="s">
        <v>338</v>
      </c>
      <c r="B17" s="78">
        <v>7.423</v>
      </c>
      <c r="C17" s="78">
        <v>1.8540000000000001</v>
      </c>
      <c r="D17" s="78">
        <v>2.3439999999999999</v>
      </c>
      <c r="E17" s="78">
        <v>2.0369999999999999</v>
      </c>
      <c r="F17" s="78">
        <v>1.1879999999999999</v>
      </c>
    </row>
    <row r="18" spans="1:7" ht="15.75" customHeight="1" x14ac:dyDescent="0.2">
      <c r="A18" s="7" t="s">
        <v>63</v>
      </c>
      <c r="B18" s="78">
        <v>16.765999999999998</v>
      </c>
      <c r="C18" s="78">
        <v>4.4539999999999997</v>
      </c>
      <c r="D18" s="78">
        <v>5.3529999999999998</v>
      </c>
      <c r="E18" s="78">
        <v>4.3310000000000004</v>
      </c>
      <c r="F18" s="78">
        <v>2.6280000000000001</v>
      </c>
    </row>
    <row r="19" spans="1:7" ht="15.75" customHeight="1" x14ac:dyDescent="0.2">
      <c r="A19" s="7" t="s">
        <v>64</v>
      </c>
      <c r="B19" s="78">
        <v>8.9990000000000006</v>
      </c>
      <c r="C19" s="78">
        <v>2.7160000000000002</v>
      </c>
      <c r="D19" s="78">
        <v>2.762</v>
      </c>
      <c r="E19" s="78">
        <v>2.2290000000000001</v>
      </c>
      <c r="F19" s="78">
        <v>1.292</v>
      </c>
    </row>
    <row r="20" spans="1:7" ht="15.75" customHeight="1" x14ac:dyDescent="0.2">
      <c r="A20" s="7" t="s">
        <v>65</v>
      </c>
      <c r="B20" s="78">
        <v>8.802999999999999</v>
      </c>
      <c r="C20" s="78">
        <v>2.2970000000000002</v>
      </c>
      <c r="D20" s="78">
        <v>2.6389999999999998</v>
      </c>
      <c r="E20" s="78">
        <v>2.3180000000000001</v>
      </c>
      <c r="F20" s="78">
        <v>1.5489999999999999</v>
      </c>
    </row>
    <row r="21" spans="1:7" ht="15.75" customHeight="1" x14ac:dyDescent="0.2">
      <c r="A21" s="7" t="s">
        <v>66</v>
      </c>
      <c r="B21" s="82">
        <v>17.243000000000002</v>
      </c>
      <c r="C21" s="82">
        <v>4.6230000000000002</v>
      </c>
      <c r="D21" s="82">
        <v>5.4240000000000004</v>
      </c>
      <c r="E21" s="82">
        <v>4.4749999999999996</v>
      </c>
      <c r="F21" s="82">
        <v>2.7210000000000001</v>
      </c>
    </row>
    <row r="22" spans="1:7" ht="18.75" customHeight="1" x14ac:dyDescent="0.2">
      <c r="A22" s="75"/>
      <c r="B22" s="452" t="s">
        <v>355</v>
      </c>
      <c r="C22" s="453"/>
      <c r="D22" s="453"/>
      <c r="E22" s="453"/>
      <c r="F22" s="454"/>
      <c r="G22" s="16"/>
    </row>
    <row r="23" spans="1:7" ht="15.75" customHeight="1" x14ac:dyDescent="0.2">
      <c r="A23" s="70" t="s">
        <v>52</v>
      </c>
      <c r="B23" s="240">
        <v>222.65700000000001</v>
      </c>
      <c r="C23" s="240">
        <v>66.358000000000004</v>
      </c>
      <c r="D23" s="240">
        <v>70.798000000000002</v>
      </c>
      <c r="E23" s="240">
        <v>52.517000000000003</v>
      </c>
      <c r="F23" s="240">
        <v>32.983999999999995</v>
      </c>
      <c r="G23" s="28"/>
    </row>
    <row r="24" spans="1:7" ht="15.75" customHeight="1" x14ac:dyDescent="0.2">
      <c r="A24" s="7" t="s">
        <v>53</v>
      </c>
      <c r="B24" s="78">
        <v>19.343999999999998</v>
      </c>
      <c r="C24" s="78">
        <v>6.2489999999999997</v>
      </c>
      <c r="D24" s="78">
        <v>6.43</v>
      </c>
      <c r="E24" s="78">
        <v>4.2619999999999996</v>
      </c>
      <c r="F24" s="78">
        <v>2.403</v>
      </c>
      <c r="G24" s="29"/>
    </row>
    <row r="25" spans="1:7" ht="15.75" customHeight="1" x14ac:dyDescent="0.2">
      <c r="A25" s="7" t="s">
        <v>54</v>
      </c>
      <c r="B25" s="78">
        <v>23.776</v>
      </c>
      <c r="C25" s="78">
        <v>7.069</v>
      </c>
      <c r="D25" s="78">
        <v>7.8840000000000003</v>
      </c>
      <c r="E25" s="78">
        <v>5.4619999999999997</v>
      </c>
      <c r="F25" s="78">
        <v>3.3610000000000002</v>
      </c>
    </row>
    <row r="26" spans="1:7" ht="15.75" customHeight="1" x14ac:dyDescent="0.2">
      <c r="A26" s="7" t="s">
        <v>55</v>
      </c>
      <c r="B26" s="78">
        <v>13.727</v>
      </c>
      <c r="C26" s="78">
        <v>3.9569999999999999</v>
      </c>
      <c r="D26" s="78">
        <v>4.3070000000000004</v>
      </c>
      <c r="E26" s="78">
        <v>3.3359999999999999</v>
      </c>
      <c r="F26" s="78">
        <v>2.1269999999999998</v>
      </c>
    </row>
    <row r="27" spans="1:7" ht="15.75" customHeight="1" x14ac:dyDescent="0.2">
      <c r="A27" s="7" t="s">
        <v>56</v>
      </c>
      <c r="B27" s="78">
        <v>12.308</v>
      </c>
      <c r="C27" s="78">
        <v>3.214</v>
      </c>
      <c r="D27" s="78">
        <v>4.101</v>
      </c>
      <c r="E27" s="78">
        <v>3.0830000000000002</v>
      </c>
      <c r="F27" s="78">
        <v>1.91</v>
      </c>
    </row>
    <row r="28" spans="1:7" ht="15.75" customHeight="1" x14ac:dyDescent="0.2">
      <c r="A28" s="7" t="s">
        <v>57</v>
      </c>
      <c r="B28" s="78">
        <v>5.7709999999999999</v>
      </c>
      <c r="C28" s="78">
        <v>1.7609999999999999</v>
      </c>
      <c r="D28" s="78">
        <v>1.8120000000000001</v>
      </c>
      <c r="E28" s="78">
        <v>1.341</v>
      </c>
      <c r="F28" s="78">
        <v>0.85699999999999998</v>
      </c>
    </row>
    <row r="29" spans="1:7" ht="15.75" customHeight="1" x14ac:dyDescent="0.2">
      <c r="A29" s="7" t="s">
        <v>58</v>
      </c>
      <c r="B29" s="78">
        <v>18.415999999999997</v>
      </c>
      <c r="C29" s="78">
        <v>5.9889999999999999</v>
      </c>
      <c r="D29" s="78">
        <v>6.3159999999999998</v>
      </c>
      <c r="E29" s="78">
        <v>3.9729999999999999</v>
      </c>
      <c r="F29" s="78">
        <v>2.1379999999999999</v>
      </c>
    </row>
    <row r="30" spans="1:7" ht="15.75" customHeight="1" x14ac:dyDescent="0.2">
      <c r="A30" s="7" t="s">
        <v>59</v>
      </c>
      <c r="B30" s="78">
        <v>9.5139999999999993</v>
      </c>
      <c r="C30" s="78">
        <v>2.8210000000000002</v>
      </c>
      <c r="D30" s="78">
        <v>3.1150000000000002</v>
      </c>
      <c r="E30" s="78">
        <v>2.3159999999999998</v>
      </c>
      <c r="F30" s="78">
        <v>1.262</v>
      </c>
    </row>
    <row r="31" spans="1:7" ht="15.75" customHeight="1" x14ac:dyDescent="0.2">
      <c r="A31" s="7" t="s">
        <v>60</v>
      </c>
      <c r="B31" s="78">
        <v>12.669</v>
      </c>
      <c r="C31" s="78">
        <v>3.81</v>
      </c>
      <c r="D31" s="78">
        <v>4.0830000000000002</v>
      </c>
      <c r="E31" s="78">
        <v>3.0710000000000002</v>
      </c>
      <c r="F31" s="78">
        <v>1.7050000000000001</v>
      </c>
    </row>
    <row r="32" spans="1:7" ht="15.75" customHeight="1" x14ac:dyDescent="0.2">
      <c r="A32" s="7" t="s">
        <v>61</v>
      </c>
      <c r="B32" s="78">
        <v>11.868000000000002</v>
      </c>
      <c r="C32" s="78">
        <v>3.4220000000000002</v>
      </c>
      <c r="D32" s="78">
        <v>3.8559999999999999</v>
      </c>
      <c r="E32" s="78">
        <v>2.9119999999999999</v>
      </c>
      <c r="F32" s="78">
        <v>1.6779999999999999</v>
      </c>
    </row>
    <row r="33" spans="1:6" ht="15.75" customHeight="1" x14ac:dyDescent="0.2">
      <c r="A33" s="7" t="s">
        <v>338</v>
      </c>
      <c r="B33" s="78">
        <v>11.560999999999998</v>
      </c>
      <c r="C33" s="78">
        <v>3.2480000000000002</v>
      </c>
      <c r="D33" s="78">
        <v>3.573</v>
      </c>
      <c r="E33" s="78">
        <v>2.8029999999999999</v>
      </c>
      <c r="F33" s="78">
        <v>1.9370000000000001</v>
      </c>
    </row>
    <row r="34" spans="1:6" ht="15.75" customHeight="1" x14ac:dyDescent="0.2">
      <c r="A34" s="7" t="s">
        <v>63</v>
      </c>
      <c r="B34" s="78">
        <v>27.387999999999998</v>
      </c>
      <c r="C34" s="78">
        <v>8.0779999999999994</v>
      </c>
      <c r="D34" s="78">
        <v>8.4879999999999995</v>
      </c>
      <c r="E34" s="78">
        <v>6.5090000000000003</v>
      </c>
      <c r="F34" s="78">
        <v>4.3129999999999997</v>
      </c>
    </row>
    <row r="35" spans="1:6" ht="15.75" customHeight="1" x14ac:dyDescent="0.2">
      <c r="A35" s="7" t="s">
        <v>64</v>
      </c>
      <c r="B35" s="78">
        <v>14.28</v>
      </c>
      <c r="C35" s="78">
        <v>4.7</v>
      </c>
      <c r="D35" s="78">
        <v>4.2439999999999998</v>
      </c>
      <c r="E35" s="78">
        <v>3.2120000000000002</v>
      </c>
      <c r="F35" s="78">
        <v>2.1240000000000001</v>
      </c>
    </row>
    <row r="36" spans="1:6" ht="15.75" customHeight="1" x14ac:dyDescent="0.2">
      <c r="A36" s="7" t="s">
        <v>65</v>
      </c>
      <c r="B36" s="78">
        <v>14.773</v>
      </c>
      <c r="C36" s="78">
        <v>4.093</v>
      </c>
      <c r="D36" s="78">
        <v>4.3680000000000003</v>
      </c>
      <c r="E36" s="78">
        <v>3.6949999999999998</v>
      </c>
      <c r="F36" s="78">
        <v>2.617</v>
      </c>
    </row>
    <row r="37" spans="1:6" ht="15.75" customHeight="1" x14ac:dyDescent="0.2">
      <c r="A37" s="11" t="s">
        <v>66</v>
      </c>
      <c r="B37" s="82">
        <v>27.262</v>
      </c>
      <c r="C37" s="82">
        <v>7.9470000000000001</v>
      </c>
      <c r="D37" s="82">
        <v>8.2210000000000001</v>
      </c>
      <c r="E37" s="82">
        <v>6.5419999999999998</v>
      </c>
      <c r="F37" s="82">
        <v>4.5519999999999996</v>
      </c>
    </row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55" ht="12" customHeight="1" x14ac:dyDescent="0.2"/>
  </sheetData>
  <mergeCells count="5">
    <mergeCell ref="A4:A5"/>
    <mergeCell ref="B4:B5"/>
    <mergeCell ref="C4:F4"/>
    <mergeCell ref="B6:F6"/>
    <mergeCell ref="B22:F2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H1" sqref="H1"/>
    </sheetView>
  </sheetViews>
  <sheetFormatPr defaultRowHeight="12" x14ac:dyDescent="0.2"/>
  <cols>
    <col min="1" max="1" width="13.5703125" customWidth="1"/>
    <col min="2" max="3" width="14.28515625" customWidth="1"/>
    <col min="4" max="5" width="13.5703125" customWidth="1"/>
    <col min="6" max="6" width="16.28515625" customWidth="1"/>
  </cols>
  <sheetData>
    <row r="1" spans="1:8" ht="15.75" customHeight="1" x14ac:dyDescent="0.2">
      <c r="A1" s="1" t="s">
        <v>356</v>
      </c>
      <c r="B1" s="1"/>
      <c r="C1" s="1"/>
      <c r="D1" s="1"/>
      <c r="H1" s="221" t="s">
        <v>643</v>
      </c>
    </row>
    <row r="2" spans="1:8" ht="15.75" customHeight="1" x14ac:dyDescent="0.2">
      <c r="A2" s="2" t="s">
        <v>179</v>
      </c>
      <c r="B2" s="2"/>
      <c r="C2" s="2"/>
    </row>
    <row r="3" spans="1:8" ht="15.75" customHeight="1" x14ac:dyDescent="0.2">
      <c r="A3" s="258" t="s">
        <v>2</v>
      </c>
      <c r="B3" s="258"/>
      <c r="C3" s="258"/>
      <c r="D3" s="258"/>
    </row>
    <row r="4" spans="1:8" ht="31.5" customHeight="1" x14ac:dyDescent="0.2">
      <c r="A4" s="381" t="s">
        <v>3</v>
      </c>
      <c r="B4" s="381" t="s">
        <v>357</v>
      </c>
      <c r="C4" s="413" t="s">
        <v>358</v>
      </c>
      <c r="D4" s="382" t="s">
        <v>359</v>
      </c>
      <c r="E4" s="382"/>
      <c r="F4" s="393" t="s">
        <v>360</v>
      </c>
    </row>
    <row r="5" spans="1:8" ht="37.5" customHeight="1" x14ac:dyDescent="0.2">
      <c r="A5" s="381"/>
      <c r="B5" s="381"/>
      <c r="C5" s="415"/>
      <c r="D5" s="38" t="s">
        <v>361</v>
      </c>
      <c r="E5" s="18" t="s">
        <v>362</v>
      </c>
      <c r="F5" s="393"/>
    </row>
    <row r="6" spans="1:8" ht="15.75" customHeight="1" x14ac:dyDescent="0.2">
      <c r="A6" s="245">
        <v>2007</v>
      </c>
      <c r="B6" s="224">
        <v>2916</v>
      </c>
      <c r="C6" s="267" t="s">
        <v>363</v>
      </c>
      <c r="D6" s="267" t="s">
        <v>363</v>
      </c>
      <c r="E6" s="267" t="s">
        <v>363</v>
      </c>
      <c r="F6" s="224">
        <v>2916</v>
      </c>
    </row>
    <row r="7" spans="1:8" ht="15.75" customHeight="1" x14ac:dyDescent="0.2">
      <c r="A7" s="22">
        <v>2008</v>
      </c>
      <c r="B7" s="7">
        <v>2496</v>
      </c>
      <c r="C7" s="225" t="s">
        <v>363</v>
      </c>
      <c r="D7" s="225" t="s">
        <v>363</v>
      </c>
      <c r="E7" s="225" t="s">
        <v>363</v>
      </c>
      <c r="F7" s="7">
        <v>2496</v>
      </c>
    </row>
    <row r="8" spans="1:8" ht="15.75" customHeight="1" x14ac:dyDescent="0.2">
      <c r="A8" s="22">
        <v>2009</v>
      </c>
      <c r="B8" s="7">
        <v>2470</v>
      </c>
      <c r="C8" s="225" t="s">
        <v>363</v>
      </c>
      <c r="D8" s="225" t="s">
        <v>363</v>
      </c>
      <c r="E8" s="225" t="s">
        <v>363</v>
      </c>
      <c r="F8" s="7">
        <v>2470</v>
      </c>
    </row>
    <row r="9" spans="1:8" ht="15.75" customHeight="1" x14ac:dyDescent="0.2">
      <c r="A9" s="22">
        <v>2010</v>
      </c>
      <c r="B9" s="7">
        <v>1811</v>
      </c>
      <c r="C9" s="225" t="s">
        <v>363</v>
      </c>
      <c r="D9" s="225" t="s">
        <v>363</v>
      </c>
      <c r="E9" s="225" t="s">
        <v>363</v>
      </c>
      <c r="F9" s="7">
        <v>1811</v>
      </c>
    </row>
    <row r="10" spans="1:8" ht="15.75" customHeight="1" x14ac:dyDescent="0.2">
      <c r="A10" s="22">
        <v>2011</v>
      </c>
      <c r="B10" s="7">
        <v>1901</v>
      </c>
      <c r="C10" s="225" t="s">
        <v>363</v>
      </c>
      <c r="D10" s="225" t="s">
        <v>363</v>
      </c>
      <c r="E10" s="225" t="s">
        <v>363</v>
      </c>
      <c r="F10" s="7">
        <v>1901</v>
      </c>
    </row>
    <row r="11" spans="1:8" ht="15.75" customHeight="1" x14ac:dyDescent="0.2">
      <c r="A11" s="22">
        <v>2012</v>
      </c>
      <c r="B11" s="7">
        <v>1553</v>
      </c>
      <c r="C11" s="7">
        <v>1384</v>
      </c>
      <c r="D11" s="7">
        <v>1008</v>
      </c>
      <c r="E11" s="7">
        <v>376</v>
      </c>
      <c r="F11" s="7">
        <v>169</v>
      </c>
    </row>
    <row r="12" spans="1:8" ht="15.75" customHeight="1" x14ac:dyDescent="0.2">
      <c r="A12" s="22">
        <v>2013</v>
      </c>
      <c r="B12" s="7">
        <v>1909</v>
      </c>
      <c r="C12" s="7">
        <v>1904</v>
      </c>
      <c r="D12" s="7">
        <v>1116</v>
      </c>
      <c r="E12" s="7">
        <v>788</v>
      </c>
      <c r="F12" s="7">
        <v>5</v>
      </c>
    </row>
    <row r="13" spans="1:8" ht="15.75" customHeight="1" x14ac:dyDescent="0.2">
      <c r="A13" s="22">
        <v>2014</v>
      </c>
      <c r="B13" s="7">
        <v>1918</v>
      </c>
      <c r="C13" s="7">
        <v>1917</v>
      </c>
      <c r="D13" s="7">
        <v>1111</v>
      </c>
      <c r="E13" s="7">
        <v>805</v>
      </c>
      <c r="F13" s="7">
        <v>1</v>
      </c>
    </row>
    <row r="14" spans="1:8" ht="15.75" customHeight="1" x14ac:dyDescent="0.2">
      <c r="A14" s="22">
        <v>2015</v>
      </c>
      <c r="B14" s="7">
        <v>1929</v>
      </c>
      <c r="C14" s="7">
        <v>1929</v>
      </c>
      <c r="D14" s="7">
        <v>1146</v>
      </c>
      <c r="E14" s="7">
        <v>783</v>
      </c>
      <c r="F14" s="7">
        <v>0.1</v>
      </c>
    </row>
    <row r="15" spans="1:8" ht="15.75" customHeight="1" x14ac:dyDescent="0.2">
      <c r="A15" s="22">
        <v>2016</v>
      </c>
      <c r="B15" s="7">
        <v>1993.5</v>
      </c>
      <c r="C15" s="7">
        <v>1993.5</v>
      </c>
      <c r="D15" s="7">
        <v>1166.5999999999999</v>
      </c>
      <c r="E15" s="7">
        <v>826.9</v>
      </c>
      <c r="F15" s="7">
        <v>0</v>
      </c>
    </row>
    <row r="16" spans="1:8" ht="15.75" customHeight="1" x14ac:dyDescent="0.2">
      <c r="A16" s="22">
        <v>2017</v>
      </c>
      <c r="B16" s="7">
        <v>1955.6</v>
      </c>
      <c r="C16" s="7">
        <v>1955.6</v>
      </c>
      <c r="D16" s="7">
        <v>1201.5</v>
      </c>
      <c r="E16" s="7">
        <v>754.2</v>
      </c>
      <c r="F16" s="7">
        <v>0</v>
      </c>
    </row>
    <row r="17" spans="1:12" ht="15.75" customHeight="1" x14ac:dyDescent="0.2">
      <c r="A17" s="22">
        <v>2018</v>
      </c>
      <c r="B17" s="7">
        <v>2624.5</v>
      </c>
      <c r="C17" s="7">
        <v>2624.5</v>
      </c>
      <c r="D17" s="7">
        <v>1647.6</v>
      </c>
      <c r="E17" s="7">
        <v>976.9</v>
      </c>
      <c r="F17" s="7">
        <v>0</v>
      </c>
    </row>
    <row r="18" spans="1:12" ht="15.75" customHeight="1" x14ac:dyDescent="0.2">
      <c r="A18" s="31">
        <v>2019</v>
      </c>
      <c r="B18" s="11">
        <v>2653.7</v>
      </c>
      <c r="C18" s="11">
        <v>2653.7</v>
      </c>
      <c r="D18" s="11">
        <v>1721.2</v>
      </c>
      <c r="E18" s="11">
        <v>932.5</v>
      </c>
      <c r="F18" s="11">
        <v>0</v>
      </c>
    </row>
    <row r="19" spans="1:12" ht="40.5" customHeight="1" x14ac:dyDescent="0.2">
      <c r="A19" s="455" t="s">
        <v>364</v>
      </c>
      <c r="B19" s="455"/>
      <c r="C19" s="455"/>
      <c r="D19" s="455"/>
      <c r="E19" s="455"/>
      <c r="F19" s="455"/>
    </row>
    <row r="20" spans="1:12" ht="15.75" customHeight="1" x14ac:dyDescent="0.2">
      <c r="G20" s="16"/>
      <c r="H20" s="16"/>
      <c r="I20" s="15"/>
      <c r="J20" s="16"/>
      <c r="K20" s="16"/>
      <c r="L20" s="16"/>
    </row>
    <row r="21" spans="1:12" ht="15.75" customHeight="1" x14ac:dyDescent="0.2">
      <c r="G21" s="28"/>
      <c r="H21" s="28"/>
      <c r="I21" s="28"/>
      <c r="J21" s="28"/>
      <c r="K21" s="28"/>
      <c r="L21" s="28"/>
    </row>
    <row r="22" spans="1:12" ht="15.75" customHeight="1" x14ac:dyDescent="0.2">
      <c r="G22" s="29"/>
      <c r="H22" s="29"/>
      <c r="I22" s="29"/>
      <c r="J22" s="29"/>
      <c r="K22" s="29"/>
      <c r="L22" s="29"/>
    </row>
    <row r="23" spans="1:12" ht="15.75" customHeight="1" x14ac:dyDescent="0.2">
      <c r="E23" t="s">
        <v>71</v>
      </c>
    </row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6">
    <mergeCell ref="A19:F19"/>
    <mergeCell ref="A4:A5"/>
    <mergeCell ref="B4:B5"/>
    <mergeCell ref="C4:C5"/>
    <mergeCell ref="D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>
      <selection activeCell="F1" sqref="F1"/>
    </sheetView>
  </sheetViews>
  <sheetFormatPr defaultRowHeight="12" x14ac:dyDescent="0.2"/>
  <cols>
    <col min="1" max="1" width="13.5703125" customWidth="1"/>
    <col min="2" max="2" width="21.85546875" customWidth="1"/>
    <col min="3" max="4" width="14.28515625" customWidth="1"/>
    <col min="5" max="5" width="31.140625" customWidth="1"/>
    <col min="6" max="7" width="10.42578125" customWidth="1"/>
  </cols>
  <sheetData>
    <row r="1" spans="1:11" ht="15.75" customHeight="1" x14ac:dyDescent="0.2">
      <c r="A1" s="1" t="s">
        <v>365</v>
      </c>
      <c r="B1" s="1"/>
      <c r="C1" s="1"/>
      <c r="D1" s="1"/>
      <c r="F1" s="221" t="s">
        <v>643</v>
      </c>
    </row>
    <row r="2" spans="1:11" ht="15.75" customHeight="1" x14ac:dyDescent="0.2">
      <c r="A2" s="2" t="s">
        <v>179</v>
      </c>
      <c r="B2" s="2"/>
      <c r="C2" s="2"/>
    </row>
    <row r="3" spans="1:11" ht="15.75" customHeight="1" x14ac:dyDescent="0.2">
      <c r="A3" s="258" t="s">
        <v>274</v>
      </c>
      <c r="B3" s="258"/>
      <c r="C3" s="258"/>
      <c r="D3" s="258"/>
    </row>
    <row r="4" spans="1:11" ht="22.5" customHeight="1" x14ac:dyDescent="0.2">
      <c r="A4" s="381" t="s">
        <v>3</v>
      </c>
      <c r="B4" s="413" t="s">
        <v>366</v>
      </c>
      <c r="C4" s="391" t="s">
        <v>359</v>
      </c>
      <c r="D4" s="392"/>
    </row>
    <row r="5" spans="1:11" ht="45.75" customHeight="1" x14ac:dyDescent="0.2">
      <c r="A5" s="381"/>
      <c r="B5" s="415"/>
      <c r="C5" s="38" t="s">
        <v>361</v>
      </c>
      <c r="D5" s="18" t="s">
        <v>362</v>
      </c>
    </row>
    <row r="6" spans="1:11" ht="15.75" customHeight="1" x14ac:dyDescent="0.2">
      <c r="A6" s="245">
        <v>2012</v>
      </c>
      <c r="B6" s="248">
        <v>210.4</v>
      </c>
      <c r="C6" s="248">
        <v>209.8</v>
      </c>
      <c r="D6" s="248">
        <v>0.3</v>
      </c>
    </row>
    <row r="7" spans="1:11" ht="15.75" customHeight="1" x14ac:dyDescent="0.2">
      <c r="A7" s="22">
        <v>2013</v>
      </c>
      <c r="B7" s="78">
        <v>234.3</v>
      </c>
      <c r="C7" s="78">
        <v>233.7</v>
      </c>
      <c r="D7" s="78">
        <v>0.6</v>
      </c>
    </row>
    <row r="8" spans="1:11" ht="15.75" customHeight="1" x14ac:dyDescent="0.2">
      <c r="A8" s="22">
        <v>2014</v>
      </c>
      <c r="B8" s="78">
        <v>232.8</v>
      </c>
      <c r="C8" s="78">
        <v>232.2</v>
      </c>
      <c r="D8" s="78">
        <v>0.6</v>
      </c>
    </row>
    <row r="9" spans="1:11" ht="15.75" customHeight="1" x14ac:dyDescent="0.2">
      <c r="A9" s="22">
        <v>2015</v>
      </c>
      <c r="B9" s="78">
        <v>240.2</v>
      </c>
      <c r="C9" s="78">
        <v>239.6</v>
      </c>
      <c r="D9" s="78">
        <v>0.6</v>
      </c>
    </row>
    <row r="10" spans="1:11" ht="15.75" customHeight="1" x14ac:dyDescent="0.2">
      <c r="A10" s="22">
        <v>2016</v>
      </c>
      <c r="B10" s="78">
        <v>244.3</v>
      </c>
      <c r="C10" s="78">
        <v>243.7</v>
      </c>
      <c r="D10" s="78">
        <v>0.6</v>
      </c>
    </row>
    <row r="11" spans="1:11" ht="15.75" customHeight="1" x14ac:dyDescent="0.2">
      <c r="A11" s="22">
        <v>2017</v>
      </c>
      <c r="B11" s="78">
        <v>251.6</v>
      </c>
      <c r="C11" s="78">
        <v>251.1</v>
      </c>
      <c r="D11" s="78">
        <v>0.5</v>
      </c>
    </row>
    <row r="12" spans="1:11" ht="15.75" customHeight="1" x14ac:dyDescent="0.2">
      <c r="A12" s="22">
        <v>2018</v>
      </c>
      <c r="B12" s="78">
        <v>257.89999999999998</v>
      </c>
      <c r="C12" s="78">
        <v>257.3</v>
      </c>
      <c r="D12" s="78">
        <v>0.6</v>
      </c>
    </row>
    <row r="13" spans="1:11" ht="15.75" customHeight="1" x14ac:dyDescent="0.2">
      <c r="A13" s="31">
        <v>2019</v>
      </c>
      <c r="B13" s="82">
        <v>262.2</v>
      </c>
      <c r="C13" s="82">
        <v>261.60000000000002</v>
      </c>
      <c r="D13" s="82">
        <v>0.6</v>
      </c>
      <c r="F13" s="16"/>
      <c r="G13" s="16"/>
      <c r="H13" s="15"/>
      <c r="I13" s="16"/>
      <c r="J13" s="16"/>
      <c r="K13" s="16"/>
    </row>
    <row r="14" spans="1:11" ht="38.25" customHeight="1" x14ac:dyDescent="0.2">
      <c r="D14" s="28"/>
      <c r="E14" s="28"/>
      <c r="F14" s="28"/>
      <c r="G14" s="28"/>
      <c r="H14" s="28"/>
    </row>
    <row r="15" spans="1:11" ht="31.5" customHeight="1" x14ac:dyDescent="0.2">
      <c r="D15" s="29"/>
      <c r="E15" s="29"/>
      <c r="F15" s="29"/>
      <c r="G15" s="29"/>
      <c r="H15" s="29"/>
    </row>
    <row r="16" spans="1:1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</sheetData>
  <mergeCells count="3">
    <mergeCell ref="A4:A5"/>
    <mergeCell ref="B4:B5"/>
    <mergeCell ref="C4:D4"/>
  </mergeCells>
  <hyperlinks>
    <hyperlink ref="F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>
      <selection activeCell="H1" sqref="H1"/>
    </sheetView>
  </sheetViews>
  <sheetFormatPr defaultRowHeight="12" x14ac:dyDescent="0.2"/>
  <cols>
    <col min="1" max="1" width="17.140625" customWidth="1"/>
    <col min="2" max="2" width="15.7109375" customWidth="1"/>
    <col min="3" max="4" width="14.28515625" customWidth="1"/>
  </cols>
  <sheetData>
    <row r="1" spans="1:8" ht="15.75" customHeight="1" x14ac:dyDescent="0.2">
      <c r="A1" s="1" t="s">
        <v>367</v>
      </c>
      <c r="B1" s="1"/>
      <c r="H1" s="221" t="s">
        <v>643</v>
      </c>
    </row>
    <row r="2" spans="1:8" ht="15.75" customHeight="1" x14ac:dyDescent="0.2">
      <c r="A2" s="2" t="s">
        <v>179</v>
      </c>
    </row>
    <row r="3" spans="1:8" ht="15.75" customHeight="1" x14ac:dyDescent="0.2">
      <c r="A3" s="258" t="s">
        <v>368</v>
      </c>
      <c r="B3" s="258"/>
    </row>
    <row r="4" spans="1:8" ht="24.75" customHeight="1" x14ac:dyDescent="0.2">
      <c r="A4" s="381" t="s">
        <v>167</v>
      </c>
      <c r="B4" s="413" t="s">
        <v>369</v>
      </c>
      <c r="C4" s="391" t="s">
        <v>359</v>
      </c>
      <c r="D4" s="392"/>
    </row>
    <row r="5" spans="1:8" ht="37.5" customHeight="1" x14ac:dyDescent="0.2">
      <c r="A5" s="381"/>
      <c r="B5" s="415"/>
      <c r="C5" s="38" t="s">
        <v>361</v>
      </c>
      <c r="D5" s="18" t="s">
        <v>362</v>
      </c>
    </row>
    <row r="6" spans="1:8" ht="19.5" customHeight="1" x14ac:dyDescent="0.2">
      <c r="A6" s="32" t="s">
        <v>52</v>
      </c>
      <c r="B6" s="32">
        <v>2653667</v>
      </c>
      <c r="C6" s="32">
        <v>1721158</v>
      </c>
      <c r="D6" s="32">
        <v>932509</v>
      </c>
    </row>
    <row r="7" spans="1:8" ht="15.75" customHeight="1" x14ac:dyDescent="0.2">
      <c r="A7" s="7" t="s">
        <v>53</v>
      </c>
      <c r="B7" s="7">
        <v>220224</v>
      </c>
      <c r="C7" s="7">
        <v>146434</v>
      </c>
      <c r="D7" s="7">
        <v>73790</v>
      </c>
    </row>
    <row r="8" spans="1:8" ht="15.75" customHeight="1" x14ac:dyDescent="0.2">
      <c r="A8" s="7" t="s">
        <v>54</v>
      </c>
      <c r="B8" s="7">
        <v>287693</v>
      </c>
      <c r="C8" s="7">
        <v>189391</v>
      </c>
      <c r="D8" s="7">
        <v>98302</v>
      </c>
    </row>
    <row r="9" spans="1:8" ht="15.75" customHeight="1" x14ac:dyDescent="0.2">
      <c r="A9" s="7" t="s">
        <v>55</v>
      </c>
      <c r="B9" s="7">
        <v>168469</v>
      </c>
      <c r="C9" s="7">
        <v>113756</v>
      </c>
      <c r="D9" s="7">
        <v>54713</v>
      </c>
    </row>
    <row r="10" spans="1:8" ht="15.75" customHeight="1" x14ac:dyDescent="0.2">
      <c r="A10" s="7" t="s">
        <v>56</v>
      </c>
      <c r="B10" s="7">
        <v>159146</v>
      </c>
      <c r="C10" s="7">
        <v>108118</v>
      </c>
      <c r="D10" s="7">
        <v>51028</v>
      </c>
    </row>
    <row r="11" spans="1:8" ht="15.75" customHeight="1" x14ac:dyDescent="0.2">
      <c r="A11" s="7" t="s">
        <v>57</v>
      </c>
      <c r="B11" s="7">
        <v>63443</v>
      </c>
      <c r="C11" s="7">
        <v>41061</v>
      </c>
      <c r="D11" s="7">
        <v>22382</v>
      </c>
    </row>
    <row r="12" spans="1:8" ht="15.75" customHeight="1" x14ac:dyDescent="0.2">
      <c r="A12" s="7" t="s">
        <v>58</v>
      </c>
      <c r="B12" s="7">
        <v>213186</v>
      </c>
      <c r="C12" s="7">
        <v>144536</v>
      </c>
      <c r="D12" s="7">
        <v>68650</v>
      </c>
    </row>
    <row r="13" spans="1:8" ht="15.75" customHeight="1" x14ac:dyDescent="0.2">
      <c r="A13" s="7" t="s">
        <v>59</v>
      </c>
      <c r="B13" s="7">
        <v>134788</v>
      </c>
      <c r="C13" s="7">
        <v>93159</v>
      </c>
      <c r="D13" s="7">
        <v>41629</v>
      </c>
    </row>
    <row r="14" spans="1:8" ht="15.75" customHeight="1" x14ac:dyDescent="0.2">
      <c r="A14" s="7" t="s">
        <v>60</v>
      </c>
      <c r="B14" s="7">
        <v>144446</v>
      </c>
      <c r="C14" s="7">
        <v>99020</v>
      </c>
      <c r="D14" s="7">
        <v>45426</v>
      </c>
    </row>
    <row r="15" spans="1:8" ht="15.75" customHeight="1" x14ac:dyDescent="0.2">
      <c r="A15" s="7" t="s">
        <v>61</v>
      </c>
      <c r="B15" s="7">
        <v>131790</v>
      </c>
      <c r="C15" s="7">
        <v>88374</v>
      </c>
      <c r="D15" s="7">
        <v>43416</v>
      </c>
    </row>
    <row r="16" spans="1:8" ht="15.75" customHeight="1" x14ac:dyDescent="0.2">
      <c r="A16" s="7" t="s">
        <v>338</v>
      </c>
      <c r="B16" s="7">
        <v>146669</v>
      </c>
      <c r="C16" s="7">
        <v>97934</v>
      </c>
      <c r="D16" s="7">
        <v>48735</v>
      </c>
    </row>
    <row r="17" spans="1:5" ht="15.75" customHeight="1" x14ac:dyDescent="0.2">
      <c r="A17" s="7" t="s">
        <v>63</v>
      </c>
      <c r="B17" s="7">
        <v>321641</v>
      </c>
      <c r="C17" s="7">
        <v>213122</v>
      </c>
      <c r="D17" s="7">
        <v>108519</v>
      </c>
    </row>
    <row r="18" spans="1:5" ht="15.75" customHeight="1" x14ac:dyDescent="0.2">
      <c r="A18" s="7" t="s">
        <v>64</v>
      </c>
      <c r="B18" s="7">
        <v>164096</v>
      </c>
      <c r="C18" s="7">
        <v>97274</v>
      </c>
      <c r="D18" s="7">
        <v>66822</v>
      </c>
      <c r="E18" s="37"/>
    </row>
    <row r="19" spans="1:5" ht="15.75" customHeight="1" x14ac:dyDescent="0.2">
      <c r="A19" s="7" t="s">
        <v>65</v>
      </c>
      <c r="B19" s="7">
        <v>184794</v>
      </c>
      <c r="C19" s="7">
        <v>118924</v>
      </c>
      <c r="D19" s="7">
        <v>65870</v>
      </c>
      <c r="E19" s="37"/>
    </row>
    <row r="20" spans="1:5" ht="15.75" customHeight="1" x14ac:dyDescent="0.2">
      <c r="A20" s="11" t="s">
        <v>66</v>
      </c>
      <c r="B20" s="11">
        <v>313283</v>
      </c>
      <c r="C20" s="11">
        <v>170055</v>
      </c>
      <c r="D20" s="11">
        <v>143228</v>
      </c>
      <c r="E20" s="37"/>
    </row>
    <row r="21" spans="1:5" ht="15.75" customHeight="1" x14ac:dyDescent="0.2">
      <c r="A21" s="12"/>
      <c r="B21" s="13"/>
      <c r="D21" s="37"/>
      <c r="E21" s="128"/>
    </row>
    <row r="22" spans="1:5" ht="15.75" customHeight="1" x14ac:dyDescent="0.2">
      <c r="A22" s="12"/>
      <c r="B22" s="27"/>
      <c r="C22" s="27"/>
      <c r="D22" s="27"/>
      <c r="E22" s="28"/>
    </row>
    <row r="23" spans="1:5" ht="15.75" customHeight="1" x14ac:dyDescent="0.2">
      <c r="B23" s="37"/>
      <c r="C23" s="37"/>
      <c r="D23" s="37"/>
      <c r="E23" s="268"/>
    </row>
    <row r="24" spans="1:5" ht="15.75" customHeight="1" x14ac:dyDescent="0.2">
      <c r="B24" s="37"/>
      <c r="C24" s="37"/>
      <c r="D24" s="37"/>
      <c r="E24" s="37"/>
    </row>
    <row r="25" spans="1:5" ht="15.75" customHeight="1" x14ac:dyDescent="0.2">
      <c r="B25" s="37"/>
      <c r="C25" s="37"/>
      <c r="D25" s="37"/>
      <c r="E25" s="37"/>
    </row>
    <row r="26" spans="1:5" ht="15.75" customHeight="1" x14ac:dyDescent="0.2">
      <c r="B26" s="37"/>
      <c r="C26" s="37"/>
      <c r="D26" s="37"/>
      <c r="E26" s="37"/>
    </row>
    <row r="27" spans="1:5" ht="15.75" customHeight="1" x14ac:dyDescent="0.2">
      <c r="B27" s="37"/>
      <c r="C27" s="37"/>
      <c r="D27" s="37"/>
      <c r="E27" s="37"/>
    </row>
    <row r="28" spans="1:5" ht="15.75" customHeight="1" x14ac:dyDescent="0.2">
      <c r="B28" s="37"/>
      <c r="C28" s="37"/>
      <c r="D28" s="37"/>
      <c r="E28" s="37"/>
    </row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3">
    <mergeCell ref="A4:A5"/>
    <mergeCell ref="B4:B5"/>
    <mergeCell ref="C4:D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>
      <selection activeCell="E1" sqref="E1"/>
    </sheetView>
  </sheetViews>
  <sheetFormatPr defaultRowHeight="12" x14ac:dyDescent="0.2"/>
  <cols>
    <col min="1" max="3" width="23.5703125" customWidth="1"/>
  </cols>
  <sheetData>
    <row r="1" spans="1:5" ht="15.75" customHeight="1" x14ac:dyDescent="0.2">
      <c r="A1" s="1" t="s">
        <v>370</v>
      </c>
      <c r="E1" s="221" t="s">
        <v>643</v>
      </c>
    </row>
    <row r="2" spans="1:5" ht="15.75" customHeight="1" x14ac:dyDescent="0.2">
      <c r="A2" s="2" t="s">
        <v>179</v>
      </c>
    </row>
    <row r="3" spans="1:5" ht="15.75" customHeight="1" x14ac:dyDescent="0.2">
      <c r="A3" s="258"/>
    </row>
    <row r="4" spans="1:5" ht="31.5" customHeight="1" x14ac:dyDescent="0.2">
      <c r="A4" s="413" t="s">
        <v>167</v>
      </c>
      <c r="B4" s="20" t="s">
        <v>371</v>
      </c>
      <c r="C4" s="228" t="s">
        <v>362</v>
      </c>
    </row>
    <row r="5" spans="1:5" ht="31.5" customHeight="1" x14ac:dyDescent="0.2">
      <c r="A5" s="415"/>
      <c r="B5" s="269" t="s">
        <v>372</v>
      </c>
      <c r="C5" s="21" t="s">
        <v>373</v>
      </c>
    </row>
    <row r="6" spans="1:5" ht="19.5" customHeight="1" x14ac:dyDescent="0.2">
      <c r="A6" s="32" t="s">
        <v>52</v>
      </c>
      <c r="B6" s="32">
        <v>261529</v>
      </c>
      <c r="C6" s="32">
        <v>7556</v>
      </c>
    </row>
    <row r="7" spans="1:5" ht="15.75" customHeight="1" x14ac:dyDescent="0.2">
      <c r="A7" s="7" t="s">
        <v>53</v>
      </c>
      <c r="B7" s="7">
        <v>22270</v>
      </c>
      <c r="C7" s="7">
        <v>702</v>
      </c>
    </row>
    <row r="8" spans="1:5" ht="15.75" customHeight="1" x14ac:dyDescent="0.2">
      <c r="A8" s="7" t="s">
        <v>54</v>
      </c>
      <c r="B8" s="7">
        <v>28789</v>
      </c>
      <c r="C8" s="7">
        <v>756</v>
      </c>
    </row>
    <row r="9" spans="1:5" ht="15.75" customHeight="1" x14ac:dyDescent="0.2">
      <c r="A9" s="7" t="s">
        <v>55</v>
      </c>
      <c r="B9" s="7">
        <v>17278</v>
      </c>
      <c r="C9" s="7">
        <v>431</v>
      </c>
    </row>
    <row r="10" spans="1:5" ht="15.75" customHeight="1" x14ac:dyDescent="0.2">
      <c r="A10" s="7" t="s">
        <v>56</v>
      </c>
      <c r="B10" s="7">
        <v>16389</v>
      </c>
      <c r="C10" s="7">
        <v>478</v>
      </c>
    </row>
    <row r="11" spans="1:5" ht="15.75" customHeight="1" x14ac:dyDescent="0.2">
      <c r="A11" s="7" t="s">
        <v>57</v>
      </c>
      <c r="B11" s="7">
        <v>6261</v>
      </c>
      <c r="C11" s="7">
        <v>200</v>
      </c>
    </row>
    <row r="12" spans="1:5" ht="15.75" customHeight="1" x14ac:dyDescent="0.2">
      <c r="A12" s="7" t="s">
        <v>58</v>
      </c>
      <c r="B12" s="7">
        <v>22024</v>
      </c>
      <c r="C12" s="7">
        <v>506</v>
      </c>
    </row>
    <row r="13" spans="1:5" ht="15.75" customHeight="1" x14ac:dyDescent="0.2">
      <c r="A13" s="7" t="s">
        <v>59</v>
      </c>
      <c r="B13" s="7">
        <v>14166</v>
      </c>
      <c r="C13" s="7">
        <v>316</v>
      </c>
    </row>
    <row r="14" spans="1:5" ht="15.75" customHeight="1" x14ac:dyDescent="0.2">
      <c r="A14" s="7" t="s">
        <v>60</v>
      </c>
      <c r="B14" s="7">
        <v>15006</v>
      </c>
      <c r="C14" s="7">
        <v>351</v>
      </c>
    </row>
    <row r="15" spans="1:5" ht="15.75" customHeight="1" x14ac:dyDescent="0.2">
      <c r="A15" s="7" t="s">
        <v>61</v>
      </c>
      <c r="B15" s="7">
        <v>13425</v>
      </c>
      <c r="C15" s="7">
        <v>317</v>
      </c>
    </row>
    <row r="16" spans="1:5" ht="15.75" customHeight="1" x14ac:dyDescent="0.2">
      <c r="A16" s="7" t="s">
        <v>338</v>
      </c>
      <c r="B16" s="7">
        <v>14866</v>
      </c>
      <c r="C16" s="7">
        <v>374</v>
      </c>
    </row>
    <row r="17" spans="1:5" ht="15.75" customHeight="1" x14ac:dyDescent="0.2">
      <c r="A17" s="7" t="s">
        <v>63</v>
      </c>
      <c r="B17" s="7">
        <v>32366</v>
      </c>
      <c r="C17" s="7">
        <v>978</v>
      </c>
    </row>
    <row r="18" spans="1:5" ht="15.75" customHeight="1" x14ac:dyDescent="0.2">
      <c r="A18" s="7" t="s">
        <v>64</v>
      </c>
      <c r="B18" s="7">
        <v>14781</v>
      </c>
      <c r="C18" s="7">
        <v>518</v>
      </c>
    </row>
    <row r="19" spans="1:5" ht="15.75" customHeight="1" x14ac:dyDescent="0.2">
      <c r="A19" s="7" t="s">
        <v>65</v>
      </c>
      <c r="B19" s="7">
        <v>18057</v>
      </c>
      <c r="C19" s="7">
        <v>533</v>
      </c>
    </row>
    <row r="20" spans="1:5" ht="15.75" customHeight="1" x14ac:dyDescent="0.2">
      <c r="A20" s="11" t="s">
        <v>66</v>
      </c>
      <c r="B20" s="11">
        <v>25851</v>
      </c>
      <c r="C20" s="11">
        <v>1096</v>
      </c>
    </row>
    <row r="21" spans="1:5" ht="15.75" customHeight="1" x14ac:dyDescent="0.2">
      <c r="A21" s="12"/>
      <c r="D21" s="16"/>
      <c r="E21" s="16"/>
    </row>
    <row r="22" spans="1:5" ht="15.75" customHeight="1" x14ac:dyDescent="0.2">
      <c r="A22" s="12" t="s">
        <v>374</v>
      </c>
      <c r="B22" s="28"/>
      <c r="C22" s="28"/>
      <c r="D22" s="28"/>
      <c r="E22" s="28"/>
    </row>
    <row r="23" spans="1:5" ht="15.75" customHeight="1" x14ac:dyDescent="0.2">
      <c r="B23" s="29"/>
      <c r="C23" s="29"/>
      <c r="D23" s="29"/>
      <c r="E23" s="29"/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1">
    <mergeCell ref="A4:A5"/>
  </mergeCells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zoomScaleNormal="100" workbookViewId="0">
      <selection activeCell="J1" sqref="J1"/>
    </sheetView>
  </sheetViews>
  <sheetFormatPr defaultRowHeight="12" x14ac:dyDescent="0.2"/>
  <cols>
    <col min="1" max="1" width="10" customWidth="1"/>
    <col min="2" max="2" width="11.140625" customWidth="1"/>
    <col min="3" max="3" width="10" customWidth="1"/>
    <col min="4" max="9" width="9.7109375" customWidth="1"/>
  </cols>
  <sheetData>
    <row r="1" spans="1:11" ht="15.75" customHeight="1" x14ac:dyDescent="0.2">
      <c r="A1" s="1" t="s">
        <v>37</v>
      </c>
      <c r="B1" s="1"/>
      <c r="C1" s="1"/>
      <c r="J1" s="221" t="s">
        <v>643</v>
      </c>
    </row>
    <row r="2" spans="1:11" ht="15.75" customHeight="1" x14ac:dyDescent="0.2">
      <c r="A2" s="2" t="s">
        <v>1</v>
      </c>
    </row>
    <row r="3" spans="1:11" ht="15.75" customHeight="1" x14ac:dyDescent="0.2">
      <c r="A3" s="3" t="s">
        <v>38</v>
      </c>
      <c r="B3" s="3"/>
      <c r="C3" s="3"/>
    </row>
    <row r="4" spans="1:11" ht="21" customHeight="1" x14ac:dyDescent="0.2">
      <c r="A4" s="381" t="s">
        <v>3</v>
      </c>
      <c r="B4" s="382" t="s">
        <v>39</v>
      </c>
      <c r="C4" s="391" t="s">
        <v>5</v>
      </c>
      <c r="D4" s="394"/>
      <c r="E4" s="394"/>
      <c r="F4" s="394"/>
      <c r="G4" s="394"/>
      <c r="H4" s="394"/>
      <c r="I4" s="392"/>
    </row>
    <row r="5" spans="1:11" ht="21" customHeight="1" x14ac:dyDescent="0.2">
      <c r="A5" s="381"/>
      <c r="B5" s="382"/>
      <c r="C5" s="391" t="s">
        <v>6</v>
      </c>
      <c r="D5" s="392"/>
      <c r="E5" s="395" t="s">
        <v>7</v>
      </c>
      <c r="F5" s="396"/>
      <c r="G5" s="397"/>
      <c r="H5" s="393" t="s">
        <v>40</v>
      </c>
      <c r="I5" s="393" t="s">
        <v>14</v>
      </c>
    </row>
    <row r="6" spans="1:11" ht="21" customHeight="1" x14ac:dyDescent="0.2">
      <c r="A6" s="381"/>
      <c r="B6" s="382"/>
      <c r="C6" s="30" t="s">
        <v>21</v>
      </c>
      <c r="D6" s="5" t="s">
        <v>41</v>
      </c>
      <c r="E6" s="5" t="s">
        <v>42</v>
      </c>
      <c r="F6" s="5" t="s">
        <v>43</v>
      </c>
      <c r="G6" s="5" t="s">
        <v>11</v>
      </c>
      <c r="H6" s="393"/>
      <c r="I6" s="393"/>
    </row>
    <row r="7" spans="1:11" ht="21" customHeight="1" x14ac:dyDescent="0.2">
      <c r="A7" s="381" t="s">
        <v>23</v>
      </c>
      <c r="B7" s="381"/>
      <c r="C7" s="381"/>
      <c r="D7" s="381"/>
      <c r="E7" s="381"/>
      <c r="F7" s="381"/>
      <c r="G7" s="381"/>
      <c r="H7" s="381"/>
      <c r="I7" s="381"/>
    </row>
    <row r="8" spans="1:11" ht="15.75" customHeight="1" x14ac:dyDescent="0.2">
      <c r="A8" s="22">
        <v>2009</v>
      </c>
      <c r="B8" s="7">
        <v>9412.835888794425</v>
      </c>
      <c r="C8" s="7">
        <v>10061.605363874251</v>
      </c>
      <c r="D8" s="7">
        <v>4511.3602976096245</v>
      </c>
      <c r="E8" s="7">
        <v>9681</v>
      </c>
      <c r="F8" s="7">
        <v>6076</v>
      </c>
      <c r="G8" s="7">
        <v>0</v>
      </c>
      <c r="H8" s="7">
        <v>6567.4679693999715</v>
      </c>
      <c r="I8" s="7">
        <v>5144.6955425445531</v>
      </c>
    </row>
    <row r="9" spans="1:11" ht="15.75" customHeight="1" x14ac:dyDescent="0.2">
      <c r="A9" s="22">
        <v>2010</v>
      </c>
      <c r="B9" s="7">
        <v>9506.1185848073783</v>
      </c>
      <c r="C9" s="7">
        <v>10138.038961300026</v>
      </c>
      <c r="D9" s="7">
        <v>4407.2074513124471</v>
      </c>
      <c r="E9" s="7">
        <v>9656</v>
      </c>
      <c r="F9" s="7">
        <v>6671</v>
      </c>
      <c r="G9" s="7">
        <v>6140</v>
      </c>
      <c r="H9" s="7">
        <v>6574.6851919248147</v>
      </c>
      <c r="I9" s="7">
        <v>5194</v>
      </c>
    </row>
    <row r="10" spans="1:11" ht="15.75" customHeight="1" x14ac:dyDescent="0.2">
      <c r="A10" s="22">
        <v>2011</v>
      </c>
      <c r="B10" s="7">
        <v>9913.0170479808039</v>
      </c>
      <c r="C10" s="7">
        <v>10566.648607037952</v>
      </c>
      <c r="D10" s="7">
        <v>4472.6615384615388</v>
      </c>
      <c r="E10" s="7">
        <v>10004</v>
      </c>
      <c r="F10" s="7">
        <v>6748</v>
      </c>
      <c r="G10" s="7">
        <v>6094</v>
      </c>
      <c r="H10" s="7">
        <v>6814.4067313854403</v>
      </c>
      <c r="I10" s="7">
        <v>5428</v>
      </c>
    </row>
    <row r="11" spans="1:11" ht="15.75" customHeight="1" x14ac:dyDescent="0.2">
      <c r="A11" s="22">
        <v>2012</v>
      </c>
      <c r="B11" s="7">
        <v>10092.639555733844</v>
      </c>
      <c r="C11" s="7">
        <v>10793.002740189169</v>
      </c>
      <c r="D11" s="7">
        <v>4419.6412213740459</v>
      </c>
      <c r="E11" s="7">
        <v>10141</v>
      </c>
      <c r="F11" s="7">
        <v>6714</v>
      </c>
      <c r="G11" s="7">
        <v>6021</v>
      </c>
      <c r="H11" s="7">
        <v>6929.0131699241429</v>
      </c>
      <c r="I11" s="7">
        <v>5544</v>
      </c>
      <c r="K11" s="9"/>
    </row>
    <row r="12" spans="1:11" ht="15.75" customHeight="1" x14ac:dyDescent="0.2">
      <c r="A12" s="22">
        <v>2013</v>
      </c>
      <c r="B12" s="7">
        <v>10248.758853356318</v>
      </c>
      <c r="C12" s="7">
        <v>10985.127395834965</v>
      </c>
      <c r="D12" s="7">
        <v>4404.6791985127038</v>
      </c>
      <c r="E12" s="7">
        <v>10245</v>
      </c>
      <c r="F12" s="7">
        <v>6675</v>
      </c>
      <c r="G12" s="7">
        <v>5989</v>
      </c>
      <c r="H12" s="7">
        <v>7046.2302961685918</v>
      </c>
      <c r="I12" s="7">
        <v>5657</v>
      </c>
      <c r="K12" s="9"/>
    </row>
    <row r="13" spans="1:11" ht="15.75" customHeight="1" x14ac:dyDescent="0.2">
      <c r="A13" s="22">
        <v>2014</v>
      </c>
      <c r="B13" s="7">
        <v>10337.132351372926</v>
      </c>
      <c r="C13" s="7">
        <v>11089.798646661662</v>
      </c>
      <c r="D13" s="7">
        <v>4330.6087342052761</v>
      </c>
      <c r="E13" s="7">
        <v>10262</v>
      </c>
      <c r="F13" s="7">
        <v>6662</v>
      </c>
      <c r="G13" s="7">
        <v>5911</v>
      </c>
      <c r="H13" s="7">
        <v>7082.7066427289046</v>
      </c>
      <c r="I13" s="7">
        <v>5703</v>
      </c>
      <c r="K13" s="9"/>
    </row>
    <row r="14" spans="1:11" ht="15.75" customHeight="1" x14ac:dyDescent="0.2">
      <c r="A14" s="22">
        <v>2015</v>
      </c>
      <c r="B14" s="7">
        <v>10575.596128351781</v>
      </c>
      <c r="C14" s="7">
        <v>11360.83823561047</v>
      </c>
      <c r="D14" s="7">
        <v>4334.528451492537</v>
      </c>
      <c r="E14" s="7">
        <v>10392</v>
      </c>
      <c r="F14" s="7">
        <v>6738</v>
      </c>
      <c r="G14" s="7">
        <v>5924</v>
      </c>
      <c r="H14" s="7">
        <v>7225.2185707918588</v>
      </c>
      <c r="I14" s="7">
        <v>5833</v>
      </c>
      <c r="K14" s="9"/>
    </row>
    <row r="15" spans="1:11" ht="15.75" customHeight="1" x14ac:dyDescent="0.2">
      <c r="A15" s="22">
        <v>2016</v>
      </c>
      <c r="B15" s="7">
        <v>10674.868716808152</v>
      </c>
      <c r="C15" s="7">
        <v>11475.026417909694</v>
      </c>
      <c r="D15" s="7">
        <v>4274.4385796545102</v>
      </c>
      <c r="E15" s="7">
        <v>10395</v>
      </c>
      <c r="F15" s="7">
        <v>6745</v>
      </c>
      <c r="G15" s="7">
        <v>5883</v>
      </c>
      <c r="H15" s="7">
        <v>7276.8294467160749</v>
      </c>
      <c r="I15" s="7">
        <v>5874</v>
      </c>
      <c r="K15" s="9"/>
    </row>
    <row r="16" spans="1:11" ht="15.75" customHeight="1" x14ac:dyDescent="0.2">
      <c r="A16" s="22">
        <v>2017</v>
      </c>
      <c r="B16" s="7">
        <v>11026.055723247031</v>
      </c>
      <c r="C16" s="7">
        <v>11865.812091130276</v>
      </c>
      <c r="D16" s="7">
        <v>4329.1135095804029</v>
      </c>
      <c r="E16" s="7">
        <v>10655</v>
      </c>
      <c r="F16" s="7">
        <v>6922</v>
      </c>
      <c r="G16" s="7">
        <v>5998</v>
      </c>
      <c r="H16" s="7">
        <v>7512.3522859290642</v>
      </c>
      <c r="I16" s="7">
        <v>6078</v>
      </c>
      <c r="K16" s="9"/>
    </row>
    <row r="17" spans="1:11" ht="15.75" customHeight="1" x14ac:dyDescent="0.2">
      <c r="A17" s="22">
        <v>2018</v>
      </c>
      <c r="B17" s="7">
        <v>11539</v>
      </c>
      <c r="C17" s="7">
        <v>12435</v>
      </c>
      <c r="D17" s="7">
        <v>4480</v>
      </c>
      <c r="E17" s="7">
        <v>11059</v>
      </c>
      <c r="F17" s="7">
        <v>7205</v>
      </c>
      <c r="G17" s="7">
        <v>6207</v>
      </c>
      <c r="H17" s="7">
        <v>7856</v>
      </c>
      <c r="I17" s="7">
        <v>6351</v>
      </c>
      <c r="K17" s="9"/>
    </row>
    <row r="18" spans="1:11" ht="15.75" customHeight="1" x14ac:dyDescent="0.2">
      <c r="A18" s="31">
        <v>2019</v>
      </c>
      <c r="B18" s="11">
        <v>12526</v>
      </c>
      <c r="C18" s="11">
        <v>13487</v>
      </c>
      <c r="D18" s="11">
        <v>5244</v>
      </c>
      <c r="E18" s="11">
        <v>11905</v>
      </c>
      <c r="F18" s="11">
        <v>7923</v>
      </c>
      <c r="G18" s="11">
        <v>6851</v>
      </c>
      <c r="H18" s="11">
        <v>8676</v>
      </c>
      <c r="I18" s="11">
        <v>7058</v>
      </c>
    </row>
    <row r="19" spans="1:11" ht="21" customHeight="1" x14ac:dyDescent="0.2">
      <c r="A19" s="381" t="s">
        <v>29</v>
      </c>
      <c r="B19" s="381"/>
      <c r="C19" s="381"/>
      <c r="D19" s="381"/>
      <c r="E19" s="381"/>
      <c r="F19" s="381"/>
      <c r="G19" s="381"/>
      <c r="H19" s="381"/>
      <c r="I19" s="381"/>
    </row>
    <row r="20" spans="1:11" ht="15.75" customHeight="1" x14ac:dyDescent="0.2">
      <c r="A20" s="22">
        <v>2009</v>
      </c>
      <c r="B20" s="7">
        <v>10310.694629145295</v>
      </c>
      <c r="C20" s="7">
        <v>11189.399824233769</v>
      </c>
      <c r="D20" s="7">
        <v>4248.5775917578876</v>
      </c>
      <c r="E20" s="7">
        <v>10301</v>
      </c>
      <c r="F20" s="7">
        <v>6384</v>
      </c>
      <c r="G20" s="7">
        <v>0</v>
      </c>
      <c r="H20" s="7">
        <v>5580</v>
      </c>
      <c r="I20" s="7">
        <v>5114</v>
      </c>
    </row>
    <row r="21" spans="1:11" ht="15.75" customHeight="1" x14ac:dyDescent="0.2">
      <c r="A21" s="22">
        <v>2010</v>
      </c>
      <c r="B21" s="7">
        <v>10407.981790135253</v>
      </c>
      <c r="C21" s="7">
        <v>11253.80681810583</v>
      </c>
      <c r="D21" s="7">
        <v>4178.4866751269037</v>
      </c>
      <c r="E21" s="7">
        <v>10142</v>
      </c>
      <c r="F21" s="7">
        <v>6978</v>
      </c>
      <c r="G21" s="7">
        <v>6432</v>
      </c>
      <c r="H21" s="7">
        <v>5660</v>
      </c>
      <c r="I21" s="7">
        <v>5153</v>
      </c>
    </row>
    <row r="22" spans="1:11" ht="15.75" customHeight="1" x14ac:dyDescent="0.2">
      <c r="A22" s="22">
        <v>2011</v>
      </c>
      <c r="B22" s="7">
        <v>10835.429787177307</v>
      </c>
      <c r="C22" s="7">
        <v>11713.670882297272</v>
      </c>
      <c r="D22" s="7">
        <v>4293.9250480461242</v>
      </c>
      <c r="E22" s="7">
        <v>10482</v>
      </c>
      <c r="F22" s="7">
        <v>7036</v>
      </c>
      <c r="G22" s="7">
        <v>6399</v>
      </c>
      <c r="H22" s="7">
        <v>5920</v>
      </c>
      <c r="I22" s="7">
        <v>5414</v>
      </c>
    </row>
    <row r="23" spans="1:11" ht="15.75" customHeight="1" x14ac:dyDescent="0.2">
      <c r="A23" s="22">
        <v>2012</v>
      </c>
      <c r="B23" s="7">
        <v>11033.672238080095</v>
      </c>
      <c r="C23" s="7">
        <v>11962.17004764304</v>
      </c>
      <c r="D23" s="7">
        <v>4285.1419354838708</v>
      </c>
      <c r="E23" s="7">
        <v>10597</v>
      </c>
      <c r="F23" s="7">
        <v>6997</v>
      </c>
      <c r="G23" s="7">
        <v>6336</v>
      </c>
      <c r="H23" s="7">
        <v>6076</v>
      </c>
      <c r="I23" s="7">
        <v>5534</v>
      </c>
    </row>
    <row r="24" spans="1:11" ht="15.75" customHeight="1" x14ac:dyDescent="0.2">
      <c r="A24" s="22">
        <v>2013</v>
      </c>
      <c r="B24" s="7">
        <v>11201.60178461644</v>
      </c>
      <c r="C24" s="7">
        <v>12164.518403991777</v>
      </c>
      <c r="D24" s="7">
        <v>4300.8349514563106</v>
      </c>
      <c r="E24" s="7">
        <v>10676</v>
      </c>
      <c r="F24" s="7">
        <v>6961</v>
      </c>
      <c r="G24" s="7">
        <v>6305</v>
      </c>
      <c r="H24" s="7">
        <v>6240</v>
      </c>
      <c r="I24" s="7">
        <v>5645</v>
      </c>
    </row>
    <row r="25" spans="1:11" ht="15.75" customHeight="1" x14ac:dyDescent="0.2">
      <c r="A25" s="22">
        <v>2014</v>
      </c>
      <c r="B25" s="7">
        <v>11298.38418529595</v>
      </c>
      <c r="C25" s="7">
        <v>12273.548593651305</v>
      </c>
      <c r="D25" s="7">
        <v>4283.5541069100391</v>
      </c>
      <c r="E25" s="7">
        <v>10664</v>
      </c>
      <c r="F25" s="7">
        <v>6945</v>
      </c>
      <c r="G25" s="7">
        <v>6222</v>
      </c>
      <c r="H25" s="7">
        <v>6314</v>
      </c>
      <c r="I25" s="7">
        <v>5693</v>
      </c>
    </row>
    <row r="26" spans="1:11" ht="15.75" customHeight="1" x14ac:dyDescent="0.2">
      <c r="A26" s="22">
        <v>2015</v>
      </c>
      <c r="B26" s="7">
        <v>11549.906898349944</v>
      </c>
      <c r="C26" s="7">
        <v>12562.087822818969</v>
      </c>
      <c r="D26" s="7">
        <v>4318.7243589743593</v>
      </c>
      <c r="E26" s="7">
        <v>10759</v>
      </c>
      <c r="F26" s="7">
        <v>7013</v>
      </c>
      <c r="G26" s="7">
        <v>6231</v>
      </c>
      <c r="H26" s="7">
        <v>6475</v>
      </c>
      <c r="I26" s="7">
        <v>5825</v>
      </c>
    </row>
    <row r="27" spans="1:11" ht="15.75" customHeight="1" x14ac:dyDescent="0.2">
      <c r="A27" s="8">
        <v>2016</v>
      </c>
      <c r="B27" s="7">
        <v>11658.678410078071</v>
      </c>
      <c r="C27" s="7">
        <v>12677.697587657616</v>
      </c>
      <c r="D27" s="7">
        <v>4293.8252788104091</v>
      </c>
      <c r="E27" s="7">
        <v>10736</v>
      </c>
      <c r="F27" s="7">
        <v>7019</v>
      </c>
      <c r="G27" s="7">
        <v>6183</v>
      </c>
      <c r="H27" s="7">
        <v>6551</v>
      </c>
      <c r="I27" s="7">
        <v>5852</v>
      </c>
    </row>
    <row r="28" spans="1:11" ht="15.75" customHeight="1" x14ac:dyDescent="0.2">
      <c r="A28" s="22">
        <v>2017</v>
      </c>
      <c r="B28" s="7">
        <v>12040.085504518558</v>
      </c>
      <c r="C28" s="7">
        <v>13093.208961714025</v>
      </c>
      <c r="D28" s="7">
        <v>4395.8795811518321</v>
      </c>
      <c r="E28" s="7">
        <v>10982</v>
      </c>
      <c r="F28" s="7">
        <v>7199</v>
      </c>
      <c r="G28" s="7">
        <v>6294</v>
      </c>
      <c r="H28" s="7">
        <v>6815</v>
      </c>
      <c r="I28" s="7">
        <v>6067</v>
      </c>
    </row>
    <row r="29" spans="1:11" ht="15.75" customHeight="1" x14ac:dyDescent="0.2">
      <c r="A29" s="22">
        <v>2018</v>
      </c>
      <c r="B29" s="7">
        <v>12595</v>
      </c>
      <c r="C29" s="7">
        <v>13703</v>
      </c>
      <c r="D29" s="7">
        <v>4608</v>
      </c>
      <c r="E29" s="7">
        <v>11378</v>
      </c>
      <c r="F29" s="7">
        <v>7492</v>
      </c>
      <c r="G29" s="7">
        <v>6504</v>
      </c>
      <c r="H29" s="7">
        <v>7173</v>
      </c>
      <c r="I29" s="7">
        <v>6332</v>
      </c>
    </row>
    <row r="30" spans="1:11" ht="15.75" customHeight="1" x14ac:dyDescent="0.2">
      <c r="A30" s="31">
        <v>2019</v>
      </c>
      <c r="B30" s="11">
        <v>13634</v>
      </c>
      <c r="C30" s="11">
        <v>14807</v>
      </c>
      <c r="D30" s="11">
        <v>5378</v>
      </c>
      <c r="E30" s="11">
        <v>12226</v>
      </c>
      <c r="F30" s="11">
        <v>8214</v>
      </c>
      <c r="G30" s="11">
        <v>7147</v>
      </c>
      <c r="H30" s="11">
        <v>7898</v>
      </c>
      <c r="I30" s="11">
        <v>7053</v>
      </c>
    </row>
    <row r="31" spans="1:11" ht="21" customHeight="1" x14ac:dyDescent="0.2">
      <c r="A31" s="381" t="s">
        <v>30</v>
      </c>
      <c r="B31" s="381"/>
      <c r="C31" s="381"/>
      <c r="D31" s="381"/>
      <c r="E31" s="381"/>
      <c r="F31" s="381"/>
      <c r="G31" s="381"/>
      <c r="H31" s="381"/>
      <c r="I31" s="381"/>
    </row>
    <row r="32" spans="1:11" ht="15.75" customHeight="1" x14ac:dyDescent="0.2">
      <c r="A32" s="22">
        <v>2009</v>
      </c>
      <c r="B32" s="7">
        <v>8636.3687854929867</v>
      </c>
      <c r="C32" s="7">
        <v>9149.2820905956378</v>
      </c>
      <c r="D32" s="7">
        <v>4597.0239294710327</v>
      </c>
      <c r="E32" s="7">
        <v>8925</v>
      </c>
      <c r="F32" s="7">
        <v>5718</v>
      </c>
      <c r="G32" s="7">
        <v>0</v>
      </c>
      <c r="H32" s="7">
        <v>6743</v>
      </c>
      <c r="I32" s="7">
        <v>5169</v>
      </c>
    </row>
    <row r="33" spans="1:15" ht="15.75" customHeight="1" x14ac:dyDescent="0.2">
      <c r="A33" s="22">
        <v>2010</v>
      </c>
      <c r="B33" s="7">
        <v>8720.9277862887448</v>
      </c>
      <c r="C33" s="7">
        <v>9204.3503424266764</v>
      </c>
      <c r="D33" s="7">
        <v>4490.9632709632706</v>
      </c>
      <c r="E33" s="7">
        <v>9075</v>
      </c>
      <c r="F33" s="7">
        <v>6310</v>
      </c>
      <c r="G33" s="7">
        <v>5806</v>
      </c>
      <c r="H33" s="7">
        <v>6744</v>
      </c>
      <c r="I33" s="7">
        <v>5226</v>
      </c>
    </row>
    <row r="34" spans="1:15" ht="15.75" customHeight="1" x14ac:dyDescent="0.2">
      <c r="A34" s="22">
        <v>2011</v>
      </c>
      <c r="B34" s="7">
        <v>9101.9996802215337</v>
      </c>
      <c r="C34" s="7">
        <v>9598.8420354603768</v>
      </c>
      <c r="D34" s="7">
        <v>4544.7532700692482</v>
      </c>
      <c r="E34" s="7">
        <v>9435</v>
      </c>
      <c r="F34" s="7">
        <v>6405</v>
      </c>
      <c r="G34" s="7">
        <v>5752</v>
      </c>
      <c r="H34" s="7">
        <v>6989</v>
      </c>
      <c r="I34" s="7">
        <v>5440</v>
      </c>
    </row>
    <row r="35" spans="1:15" ht="15.75" customHeight="1" x14ac:dyDescent="0.2">
      <c r="A35" s="22">
        <v>2012</v>
      </c>
      <c r="B35" s="7">
        <v>9261.0582066641637</v>
      </c>
      <c r="C35" s="7">
        <v>9797.1017630230999</v>
      </c>
      <c r="D35" s="7">
        <v>4477.8479910087099</v>
      </c>
      <c r="E35" s="7">
        <v>9596</v>
      </c>
      <c r="F35" s="7">
        <v>6375</v>
      </c>
      <c r="G35" s="7">
        <v>5683</v>
      </c>
      <c r="H35" s="7">
        <v>7104</v>
      </c>
      <c r="I35" s="7">
        <v>5554</v>
      </c>
    </row>
    <row r="36" spans="1:15" ht="15.75" customHeight="1" x14ac:dyDescent="0.2">
      <c r="A36" s="22">
        <v>2013</v>
      </c>
      <c r="B36" s="7">
        <v>9402.0514383407026</v>
      </c>
      <c r="C36" s="7">
        <v>9970.0865218860272</v>
      </c>
      <c r="D36" s="7">
        <v>4452.8276699029129</v>
      </c>
      <c r="E36" s="7">
        <v>9730</v>
      </c>
      <c r="F36" s="7">
        <v>6338</v>
      </c>
      <c r="G36" s="7">
        <v>5659</v>
      </c>
      <c r="H36" s="7">
        <v>7216</v>
      </c>
      <c r="I36" s="7">
        <v>5668</v>
      </c>
    </row>
    <row r="37" spans="1:15" ht="15.75" customHeight="1" x14ac:dyDescent="0.2">
      <c r="A37" s="22">
        <v>2014</v>
      </c>
      <c r="B37" s="7">
        <v>9480.6945610436633</v>
      </c>
      <c r="C37" s="7">
        <v>10064.549373155076</v>
      </c>
      <c r="D37" s="7">
        <v>4354.4319785018479</v>
      </c>
      <c r="E37" s="7">
        <v>9784</v>
      </c>
      <c r="F37" s="7">
        <v>6338</v>
      </c>
      <c r="G37" s="7">
        <v>5598</v>
      </c>
      <c r="H37" s="7">
        <v>7250</v>
      </c>
      <c r="I37" s="7">
        <v>5713</v>
      </c>
    </row>
    <row r="38" spans="1:15" ht="15.75" customHeight="1" x14ac:dyDescent="0.2">
      <c r="A38" s="22">
        <v>2015</v>
      </c>
      <c r="B38" s="7">
        <v>9703.9567970192384</v>
      </c>
      <c r="C38" s="7">
        <v>10315.266228630657</v>
      </c>
      <c r="D38" s="7">
        <v>4343.5425219941353</v>
      </c>
      <c r="E38" s="7">
        <v>9951</v>
      </c>
      <c r="F38" s="7">
        <v>6428</v>
      </c>
      <c r="G38" s="7">
        <v>5622</v>
      </c>
      <c r="H38" s="7">
        <v>7394</v>
      </c>
      <c r="I38" s="7">
        <v>5840</v>
      </c>
    </row>
    <row r="39" spans="1:15" ht="15.75" customHeight="1" x14ac:dyDescent="0.2">
      <c r="A39" s="22">
        <v>2016</v>
      </c>
      <c r="B39" s="7">
        <v>9788.4367505349292</v>
      </c>
      <c r="C39" s="7">
        <v>10416.1688078927</v>
      </c>
      <c r="D39" s="7">
        <v>4261.7486296006264</v>
      </c>
      <c r="E39" s="7">
        <v>9988</v>
      </c>
      <c r="F39" s="7">
        <v>6444</v>
      </c>
      <c r="G39" s="7">
        <v>5597</v>
      </c>
      <c r="H39" s="7">
        <v>7446</v>
      </c>
      <c r="I39" s="7">
        <v>5894</v>
      </c>
    </row>
    <row r="40" spans="1:15" ht="15.75" customHeight="1" x14ac:dyDescent="0.2">
      <c r="A40" s="22">
        <v>2017</v>
      </c>
      <c r="B40" s="7">
        <v>10106.608614806051</v>
      </c>
      <c r="C40" s="7">
        <v>10772.452154669143</v>
      </c>
      <c r="D40" s="7">
        <v>4281.2287853577373</v>
      </c>
      <c r="E40" s="7">
        <v>10266</v>
      </c>
      <c r="F40" s="7">
        <v>6627</v>
      </c>
      <c r="G40" s="7">
        <v>5724</v>
      </c>
      <c r="H40" s="7">
        <v>7677</v>
      </c>
      <c r="I40" s="7">
        <v>6089</v>
      </c>
    </row>
    <row r="41" spans="1:15" ht="15.75" customHeight="1" x14ac:dyDescent="0.2">
      <c r="A41" s="22">
        <v>2018</v>
      </c>
      <c r="B41" s="7">
        <v>10578</v>
      </c>
      <c r="C41" s="7">
        <v>11296</v>
      </c>
      <c r="D41" s="7">
        <v>4373</v>
      </c>
      <c r="E41" s="7">
        <v>10682</v>
      </c>
      <c r="F41" s="7">
        <v>6908</v>
      </c>
      <c r="G41" s="7">
        <v>5940</v>
      </c>
      <c r="H41" s="7">
        <v>8029</v>
      </c>
      <c r="I41" s="7">
        <v>6369</v>
      </c>
    </row>
    <row r="42" spans="1:15" ht="15.75" customHeight="1" x14ac:dyDescent="0.2">
      <c r="A42" s="31">
        <v>2019</v>
      </c>
      <c r="B42" s="11">
        <v>11514</v>
      </c>
      <c r="C42" s="11">
        <v>12292</v>
      </c>
      <c r="D42" s="11">
        <v>5111</v>
      </c>
      <c r="E42" s="11">
        <v>11526</v>
      </c>
      <c r="F42" s="11">
        <v>7628</v>
      </c>
      <c r="G42" s="11">
        <v>6592</v>
      </c>
      <c r="H42" s="11">
        <v>8866</v>
      </c>
      <c r="I42" s="11">
        <v>7062</v>
      </c>
    </row>
    <row r="43" spans="1:15" ht="31.5" customHeight="1" x14ac:dyDescent="0.2">
      <c r="A43" s="380" t="s">
        <v>44</v>
      </c>
      <c r="B43" s="380"/>
      <c r="C43" s="380"/>
      <c r="D43" s="380"/>
      <c r="E43" s="380"/>
      <c r="F43" s="380"/>
      <c r="G43" s="27"/>
      <c r="H43" s="27"/>
      <c r="I43" s="27"/>
    </row>
    <row r="44" spans="1:15" ht="15.75" customHeight="1" x14ac:dyDescent="0.2">
      <c r="A44" s="12" t="s">
        <v>45</v>
      </c>
      <c r="B44" s="12"/>
      <c r="C44" s="12"/>
      <c r="D44" s="12"/>
      <c r="E44" s="12"/>
      <c r="F44" s="12"/>
      <c r="G44" s="12"/>
      <c r="H44" s="12"/>
      <c r="I44" s="12"/>
    </row>
    <row r="45" spans="1:15" ht="15.75" customHeight="1" x14ac:dyDescent="0.2">
      <c r="A45" s="12" t="s">
        <v>46</v>
      </c>
      <c r="B45" s="13"/>
      <c r="C45" s="13"/>
      <c r="D45" s="14"/>
      <c r="E45" s="15"/>
      <c r="F45" s="15"/>
      <c r="G45" s="15"/>
      <c r="H45" s="15"/>
      <c r="I45" s="15"/>
      <c r="J45" s="16"/>
      <c r="K45" s="16"/>
      <c r="L45" s="15"/>
      <c r="M45" s="16"/>
      <c r="N45" s="16"/>
      <c r="O45" s="16"/>
    </row>
    <row r="46" spans="1:15" ht="15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</row>
    <row r="47" spans="1:15" ht="15.75" customHeight="1" x14ac:dyDescent="0.2">
      <c r="B47" s="9"/>
      <c r="J47" s="29"/>
      <c r="K47" s="29"/>
      <c r="L47" s="29"/>
      <c r="M47" s="29"/>
      <c r="N47" s="29"/>
      <c r="O47" s="29"/>
    </row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</sheetData>
  <mergeCells count="11">
    <mergeCell ref="A7:I7"/>
    <mergeCell ref="A19:I19"/>
    <mergeCell ref="A31:I31"/>
    <mergeCell ref="A43:F43"/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45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J1" sqref="J1"/>
    </sheetView>
  </sheetViews>
  <sheetFormatPr defaultRowHeight="12" x14ac:dyDescent="0.2"/>
  <cols>
    <col min="1" max="1" width="22.28515625" customWidth="1"/>
  </cols>
  <sheetData>
    <row r="1" spans="1:10" ht="15.75" customHeight="1" x14ac:dyDescent="0.2">
      <c r="A1" s="1" t="s">
        <v>375</v>
      </c>
      <c r="J1" s="221" t="s">
        <v>643</v>
      </c>
    </row>
    <row r="2" spans="1:10" ht="15.75" customHeight="1" x14ac:dyDescent="0.2">
      <c r="A2" s="2" t="s">
        <v>179</v>
      </c>
    </row>
    <row r="3" spans="1:10" ht="15.75" customHeight="1" x14ac:dyDescent="0.2"/>
    <row r="4" spans="1:10" ht="18" customHeight="1" x14ac:dyDescent="0.2">
      <c r="A4" s="381" t="s">
        <v>167</v>
      </c>
      <c r="B4" s="456" t="s">
        <v>376</v>
      </c>
      <c r="C4" s="456"/>
      <c r="D4" s="382" t="s">
        <v>377</v>
      </c>
      <c r="E4" s="382"/>
      <c r="F4" s="382"/>
      <c r="G4" s="382"/>
      <c r="H4" s="382"/>
      <c r="I4" s="382"/>
    </row>
    <row r="5" spans="1:10" ht="24" customHeight="1" x14ac:dyDescent="0.2">
      <c r="A5" s="381"/>
      <c r="B5" s="456"/>
      <c r="C5" s="456"/>
      <c r="D5" s="382" t="s">
        <v>378</v>
      </c>
      <c r="E5" s="382"/>
      <c r="F5" s="382" t="s">
        <v>379</v>
      </c>
      <c r="G5" s="382"/>
      <c r="H5" s="382" t="s">
        <v>380</v>
      </c>
      <c r="I5" s="382"/>
    </row>
    <row r="6" spans="1:10" ht="39" customHeight="1" x14ac:dyDescent="0.2">
      <c r="A6" s="413"/>
      <c r="B6" s="20" t="s">
        <v>23</v>
      </c>
      <c r="C6" s="20" t="s">
        <v>381</v>
      </c>
      <c r="D6" s="20" t="s">
        <v>23</v>
      </c>
      <c r="E6" s="20" t="s">
        <v>381</v>
      </c>
      <c r="F6" s="20" t="s">
        <v>23</v>
      </c>
      <c r="G6" s="20" t="s">
        <v>381</v>
      </c>
      <c r="H6" s="20" t="s">
        <v>23</v>
      </c>
      <c r="I6" s="20" t="s">
        <v>381</v>
      </c>
    </row>
    <row r="7" spans="1:10" ht="15.75" customHeight="1" x14ac:dyDescent="0.2">
      <c r="A7" s="32" t="s">
        <v>52</v>
      </c>
      <c r="B7" s="32">
        <v>378621</v>
      </c>
      <c r="C7" s="32">
        <v>16055</v>
      </c>
      <c r="D7" s="32">
        <v>34129</v>
      </c>
      <c r="E7" s="32">
        <v>735</v>
      </c>
      <c r="F7" s="32">
        <v>246766</v>
      </c>
      <c r="G7" s="32">
        <v>5018</v>
      </c>
      <c r="H7" s="32">
        <v>97726</v>
      </c>
      <c r="I7" s="32">
        <v>10302</v>
      </c>
    </row>
    <row r="8" spans="1:10" ht="15.75" customHeight="1" x14ac:dyDescent="0.2">
      <c r="A8" s="7" t="s">
        <v>53</v>
      </c>
      <c r="B8" s="7">
        <v>37801</v>
      </c>
      <c r="C8" s="7">
        <v>1303</v>
      </c>
      <c r="D8" s="7">
        <v>5346</v>
      </c>
      <c r="E8" s="7">
        <v>86</v>
      </c>
      <c r="F8" s="7">
        <v>23479</v>
      </c>
      <c r="G8" s="7">
        <v>384</v>
      </c>
      <c r="H8" s="7">
        <v>8976</v>
      </c>
      <c r="I8" s="7">
        <v>833</v>
      </c>
    </row>
    <row r="9" spans="1:10" ht="15.75" customHeight="1" x14ac:dyDescent="0.2">
      <c r="A9" s="7" t="s">
        <v>54</v>
      </c>
      <c r="B9" s="7">
        <v>41195</v>
      </c>
      <c r="C9" s="7">
        <v>1926</v>
      </c>
      <c r="D9" s="7">
        <v>3433</v>
      </c>
      <c r="E9" s="7">
        <v>73</v>
      </c>
      <c r="F9" s="7">
        <v>26662</v>
      </c>
      <c r="G9" s="7">
        <v>554</v>
      </c>
      <c r="H9" s="7">
        <v>11100</v>
      </c>
      <c r="I9" s="7">
        <v>1299</v>
      </c>
    </row>
    <row r="10" spans="1:10" ht="15.75" customHeight="1" x14ac:dyDescent="0.2">
      <c r="A10" s="7" t="s">
        <v>55</v>
      </c>
      <c r="B10" s="7">
        <v>23578</v>
      </c>
      <c r="C10" s="7">
        <v>879</v>
      </c>
      <c r="D10" s="7">
        <v>1892</v>
      </c>
      <c r="E10" s="7">
        <v>50</v>
      </c>
      <c r="F10" s="7">
        <v>16416</v>
      </c>
      <c r="G10" s="7">
        <v>292</v>
      </c>
      <c r="H10" s="7">
        <v>5270</v>
      </c>
      <c r="I10" s="7">
        <v>537</v>
      </c>
    </row>
    <row r="11" spans="1:10" ht="15.75" customHeight="1" x14ac:dyDescent="0.2">
      <c r="A11" s="7" t="s">
        <v>56</v>
      </c>
      <c r="B11" s="7">
        <v>22782</v>
      </c>
      <c r="C11" s="7">
        <v>1006</v>
      </c>
      <c r="D11" s="7">
        <v>1609</v>
      </c>
      <c r="E11" s="7">
        <v>51</v>
      </c>
      <c r="F11" s="7">
        <v>15540</v>
      </c>
      <c r="G11" s="7">
        <v>368</v>
      </c>
      <c r="H11" s="7">
        <v>5633</v>
      </c>
      <c r="I11" s="7">
        <v>587</v>
      </c>
    </row>
    <row r="12" spans="1:10" ht="15.75" customHeight="1" x14ac:dyDescent="0.2">
      <c r="A12" s="7" t="s">
        <v>57</v>
      </c>
      <c r="B12" s="7">
        <v>9081</v>
      </c>
      <c r="C12" s="7">
        <v>510</v>
      </c>
      <c r="D12" s="7">
        <v>890</v>
      </c>
      <c r="E12" s="7">
        <v>26</v>
      </c>
      <c r="F12" s="7">
        <v>5276</v>
      </c>
      <c r="G12" s="7">
        <v>135</v>
      </c>
      <c r="H12" s="7">
        <v>2915</v>
      </c>
      <c r="I12" s="7">
        <v>349</v>
      </c>
    </row>
    <row r="13" spans="1:10" ht="15.75" customHeight="1" x14ac:dyDescent="0.2">
      <c r="A13" s="7" t="s">
        <v>58</v>
      </c>
      <c r="B13" s="7">
        <v>33367</v>
      </c>
      <c r="C13" s="7">
        <v>1794</v>
      </c>
      <c r="D13" s="7">
        <v>3142</v>
      </c>
      <c r="E13" s="7">
        <v>104</v>
      </c>
      <c r="F13" s="7">
        <v>20668</v>
      </c>
      <c r="G13" s="7">
        <v>528</v>
      </c>
      <c r="H13" s="7">
        <v>9557</v>
      </c>
      <c r="I13" s="7">
        <v>1162</v>
      </c>
    </row>
    <row r="14" spans="1:10" ht="15.75" customHeight="1" x14ac:dyDescent="0.2">
      <c r="A14" s="7" t="s">
        <v>59</v>
      </c>
      <c r="B14" s="7">
        <v>19877</v>
      </c>
      <c r="C14" s="7">
        <v>827</v>
      </c>
      <c r="D14" s="7">
        <v>1461</v>
      </c>
      <c r="E14" s="7">
        <v>33</v>
      </c>
      <c r="F14" s="7">
        <v>13709</v>
      </c>
      <c r="G14" s="7">
        <v>225</v>
      </c>
      <c r="H14" s="7">
        <v>4707</v>
      </c>
      <c r="I14" s="7">
        <v>569</v>
      </c>
    </row>
    <row r="15" spans="1:10" ht="15.75" customHeight="1" x14ac:dyDescent="0.2">
      <c r="A15" s="7" t="s">
        <v>60</v>
      </c>
      <c r="B15" s="7">
        <v>21028</v>
      </c>
      <c r="C15" s="7">
        <v>934</v>
      </c>
      <c r="D15" s="7">
        <v>1350</v>
      </c>
      <c r="E15" s="7">
        <v>32</v>
      </c>
      <c r="F15" s="7">
        <v>14405</v>
      </c>
      <c r="G15" s="7">
        <v>360</v>
      </c>
      <c r="H15" s="7">
        <v>5273</v>
      </c>
      <c r="I15" s="7">
        <v>542</v>
      </c>
    </row>
    <row r="16" spans="1:10" ht="15.75" customHeight="1" x14ac:dyDescent="0.2">
      <c r="A16" s="7" t="s">
        <v>61</v>
      </c>
      <c r="B16" s="7">
        <v>18758</v>
      </c>
      <c r="C16" s="7">
        <v>837</v>
      </c>
      <c r="D16" s="7">
        <v>1760</v>
      </c>
      <c r="E16" s="7">
        <v>29</v>
      </c>
      <c r="F16" s="7">
        <v>12054</v>
      </c>
      <c r="G16" s="7">
        <v>277</v>
      </c>
      <c r="H16" s="7">
        <v>4944</v>
      </c>
      <c r="I16" s="7">
        <v>531</v>
      </c>
    </row>
    <row r="17" spans="1:9" ht="15.75" customHeight="1" x14ac:dyDescent="0.2">
      <c r="A17" s="7" t="s">
        <v>338</v>
      </c>
      <c r="B17" s="7">
        <v>19672</v>
      </c>
      <c r="C17" s="7">
        <v>666</v>
      </c>
      <c r="D17" s="7">
        <v>1279</v>
      </c>
      <c r="E17" s="7">
        <v>16</v>
      </c>
      <c r="F17" s="7">
        <v>13980</v>
      </c>
      <c r="G17" s="7">
        <v>211</v>
      </c>
      <c r="H17" s="7">
        <v>4413</v>
      </c>
      <c r="I17" s="7">
        <v>439</v>
      </c>
    </row>
    <row r="18" spans="1:9" ht="15.75" customHeight="1" x14ac:dyDescent="0.2">
      <c r="A18" s="7" t="s">
        <v>63</v>
      </c>
      <c r="B18" s="7">
        <v>45964</v>
      </c>
      <c r="C18" s="7">
        <v>1868</v>
      </c>
      <c r="D18" s="7">
        <v>4800</v>
      </c>
      <c r="E18" s="7">
        <v>96</v>
      </c>
      <c r="F18" s="7">
        <v>30185</v>
      </c>
      <c r="G18" s="7">
        <v>657</v>
      </c>
      <c r="H18" s="7">
        <v>10979</v>
      </c>
      <c r="I18" s="7">
        <v>1115</v>
      </c>
    </row>
    <row r="19" spans="1:9" ht="15.75" customHeight="1" x14ac:dyDescent="0.2">
      <c r="A19" s="7" t="s">
        <v>64</v>
      </c>
      <c r="B19" s="7">
        <v>21576</v>
      </c>
      <c r="C19" s="7">
        <v>910</v>
      </c>
      <c r="D19" s="7">
        <v>2104</v>
      </c>
      <c r="E19" s="7">
        <v>34</v>
      </c>
      <c r="F19" s="7">
        <v>13985</v>
      </c>
      <c r="G19" s="7">
        <v>301</v>
      </c>
      <c r="H19" s="7">
        <v>5487</v>
      </c>
      <c r="I19" s="7">
        <v>575</v>
      </c>
    </row>
    <row r="20" spans="1:9" ht="15.75" customHeight="1" x14ac:dyDescent="0.2">
      <c r="A20" s="7" t="s">
        <v>65</v>
      </c>
      <c r="B20" s="7">
        <v>25369</v>
      </c>
      <c r="C20" s="7">
        <v>936</v>
      </c>
      <c r="D20" s="7">
        <v>1471</v>
      </c>
      <c r="E20" s="7">
        <v>25</v>
      </c>
      <c r="F20" s="7">
        <v>17732</v>
      </c>
      <c r="G20" s="7">
        <v>285</v>
      </c>
      <c r="H20" s="7">
        <v>6166</v>
      </c>
      <c r="I20" s="7">
        <v>626</v>
      </c>
    </row>
    <row r="21" spans="1:9" ht="15.75" customHeight="1" x14ac:dyDescent="0.2">
      <c r="A21" s="11" t="s">
        <v>66</v>
      </c>
      <c r="B21" s="11">
        <v>38573</v>
      </c>
      <c r="C21" s="11">
        <v>1659</v>
      </c>
      <c r="D21" s="11">
        <v>3592</v>
      </c>
      <c r="E21" s="11">
        <v>80</v>
      </c>
      <c r="F21" s="11">
        <v>22675</v>
      </c>
      <c r="G21" s="11">
        <v>441</v>
      </c>
      <c r="H21" s="11">
        <v>12306</v>
      </c>
      <c r="I21" s="11">
        <v>1138</v>
      </c>
    </row>
    <row r="22" spans="1:9" ht="20.25" customHeight="1" x14ac:dyDescent="0.2">
      <c r="A22" s="270" t="s">
        <v>382</v>
      </c>
    </row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6">
    <mergeCell ref="A4:A6"/>
    <mergeCell ref="B4:C5"/>
    <mergeCell ref="D4:I4"/>
    <mergeCell ref="D5:E5"/>
    <mergeCell ref="F5:G5"/>
    <mergeCell ref="H5:I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zoomScaleNormal="100" workbookViewId="0">
      <selection activeCell="J1" sqref="J1"/>
    </sheetView>
  </sheetViews>
  <sheetFormatPr defaultRowHeight="12" x14ac:dyDescent="0.2"/>
  <cols>
    <col min="1" max="1" width="8.5703125" customWidth="1"/>
    <col min="2" max="9" width="11" customWidth="1"/>
    <col min="10" max="10" width="9.140625" customWidth="1"/>
  </cols>
  <sheetData>
    <row r="1" spans="1:23" ht="15.75" customHeight="1" x14ac:dyDescent="0.2">
      <c r="A1" s="1" t="s">
        <v>383</v>
      </c>
      <c r="B1" s="1"/>
      <c r="J1" s="221" t="s">
        <v>643</v>
      </c>
    </row>
    <row r="2" spans="1:23" ht="15.75" customHeight="1" x14ac:dyDescent="0.2">
      <c r="A2" s="2" t="s">
        <v>179</v>
      </c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</row>
    <row r="3" spans="1:23" ht="15.75" customHeight="1" x14ac:dyDescent="0.2">
      <c r="A3" s="258" t="s">
        <v>384</v>
      </c>
      <c r="B3" s="258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23" ht="87" customHeight="1" x14ac:dyDescent="0.2">
      <c r="A4" s="74" t="s">
        <v>3</v>
      </c>
      <c r="B4" s="20" t="s">
        <v>385</v>
      </c>
      <c r="C4" s="228" t="s">
        <v>386</v>
      </c>
      <c r="D4" s="228" t="s">
        <v>387</v>
      </c>
      <c r="E4" s="228" t="s">
        <v>388</v>
      </c>
      <c r="F4" s="228" t="s">
        <v>389</v>
      </c>
      <c r="G4" s="228" t="s">
        <v>390</v>
      </c>
      <c r="H4" s="272" t="s">
        <v>391</v>
      </c>
      <c r="I4" s="228" t="s">
        <v>392</v>
      </c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3" ht="15.75" customHeight="1" x14ac:dyDescent="0.2">
      <c r="A5" s="6">
        <v>2010</v>
      </c>
      <c r="B5" s="224">
        <v>1983648</v>
      </c>
      <c r="C5" s="224">
        <v>260609</v>
      </c>
      <c r="D5" s="224">
        <v>21143</v>
      </c>
      <c r="E5" s="224">
        <v>5862</v>
      </c>
      <c r="F5" s="224">
        <v>17799</v>
      </c>
      <c r="G5" s="224">
        <v>437793</v>
      </c>
      <c r="H5" s="267" t="s">
        <v>393</v>
      </c>
      <c r="I5" s="224">
        <v>5043</v>
      </c>
      <c r="J5" s="9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</row>
    <row r="6" spans="1:23" ht="15.75" customHeight="1" x14ac:dyDescent="0.2">
      <c r="A6" s="8">
        <v>2011</v>
      </c>
      <c r="B6" s="7">
        <v>2100586</v>
      </c>
      <c r="C6" s="7">
        <v>326569</v>
      </c>
      <c r="D6" s="7">
        <v>36273</v>
      </c>
      <c r="E6" s="7">
        <v>6452</v>
      </c>
      <c r="F6" s="7">
        <v>32499</v>
      </c>
      <c r="G6" s="7">
        <v>519683</v>
      </c>
      <c r="H6" s="225" t="s">
        <v>393</v>
      </c>
      <c r="I6" s="7">
        <v>13201</v>
      </c>
      <c r="J6" s="9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</row>
    <row r="7" spans="1:23" ht="15.75" customHeight="1" x14ac:dyDescent="0.2">
      <c r="A7" s="8">
        <v>2012</v>
      </c>
      <c r="B7" s="7">
        <v>2132883</v>
      </c>
      <c r="C7" s="7">
        <v>364244</v>
      </c>
      <c r="D7" s="7">
        <v>34887</v>
      </c>
      <c r="E7" s="7">
        <v>6412</v>
      </c>
      <c r="F7" s="7">
        <v>33761</v>
      </c>
      <c r="G7" s="7">
        <v>517623</v>
      </c>
      <c r="H7" s="225" t="s">
        <v>393</v>
      </c>
      <c r="I7" s="7">
        <v>14331</v>
      </c>
      <c r="J7" s="9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</row>
    <row r="8" spans="1:23" ht="15.75" customHeight="1" x14ac:dyDescent="0.2">
      <c r="A8" s="8">
        <v>2013</v>
      </c>
      <c r="B8" s="7">
        <v>2232959</v>
      </c>
      <c r="C8" s="7">
        <v>405518</v>
      </c>
      <c r="D8" s="7">
        <v>26307</v>
      </c>
      <c r="E8" s="7">
        <v>7551</v>
      </c>
      <c r="F8" s="7">
        <v>35693</v>
      </c>
      <c r="G8" s="7">
        <v>534734</v>
      </c>
      <c r="H8" s="225" t="s">
        <v>393</v>
      </c>
      <c r="I8" s="7">
        <v>20027</v>
      </c>
      <c r="J8" s="9"/>
      <c r="K8" s="271"/>
      <c r="L8" s="271"/>
      <c r="M8" s="271"/>
      <c r="N8" s="271"/>
      <c r="O8" s="271"/>
      <c r="P8" s="271"/>
      <c r="Q8" s="271"/>
      <c r="R8" s="271"/>
    </row>
    <row r="9" spans="1:23" ht="15.75" customHeight="1" x14ac:dyDescent="0.2">
      <c r="A9" s="8">
        <v>2014</v>
      </c>
      <c r="B9" s="7">
        <v>2317002</v>
      </c>
      <c r="C9" s="7">
        <v>464484</v>
      </c>
      <c r="D9" s="7">
        <v>33087</v>
      </c>
      <c r="E9" s="7">
        <v>7186</v>
      </c>
      <c r="F9" s="7">
        <v>53334</v>
      </c>
      <c r="G9" s="7">
        <v>549152</v>
      </c>
      <c r="H9" s="225" t="s">
        <v>393</v>
      </c>
      <c r="I9" s="7">
        <v>24843</v>
      </c>
      <c r="J9" s="9"/>
      <c r="K9" s="271"/>
      <c r="L9" s="271"/>
      <c r="M9" s="271"/>
      <c r="N9" s="271"/>
      <c r="O9" s="271"/>
      <c r="P9" s="271"/>
      <c r="Q9" s="271"/>
      <c r="R9" s="271"/>
    </row>
    <row r="10" spans="1:23" ht="15.75" customHeight="1" x14ac:dyDescent="0.2">
      <c r="A10" s="8">
        <v>2015</v>
      </c>
      <c r="B10" s="7">
        <v>2493019</v>
      </c>
      <c r="C10" s="7">
        <v>538016</v>
      </c>
      <c r="D10" s="7">
        <v>40207</v>
      </c>
      <c r="E10" s="7">
        <v>11684</v>
      </c>
      <c r="F10" s="7">
        <v>54955</v>
      </c>
      <c r="G10" s="7">
        <v>644829</v>
      </c>
      <c r="H10" s="225" t="s">
        <v>393</v>
      </c>
      <c r="I10" s="7">
        <v>33173</v>
      </c>
      <c r="J10" s="9"/>
      <c r="K10" s="271"/>
      <c r="L10" s="271"/>
      <c r="M10" s="271"/>
      <c r="N10" s="271"/>
      <c r="O10" s="271"/>
      <c r="P10" s="271"/>
      <c r="Q10" s="271"/>
      <c r="R10" s="271"/>
    </row>
    <row r="11" spans="1:23" ht="15.75" customHeight="1" x14ac:dyDescent="0.2">
      <c r="A11" s="8">
        <v>2016</v>
      </c>
      <c r="B11" s="7">
        <v>2632793</v>
      </c>
      <c r="C11" s="7">
        <v>598680</v>
      </c>
      <c r="D11" s="7">
        <v>38299</v>
      </c>
      <c r="E11" s="7">
        <v>10810</v>
      </c>
      <c r="F11" s="7">
        <v>67644</v>
      </c>
      <c r="G11" s="7">
        <v>709394</v>
      </c>
      <c r="H11" s="225" t="s">
        <v>393</v>
      </c>
      <c r="I11" s="7">
        <v>28140</v>
      </c>
      <c r="J11" s="9"/>
      <c r="K11" s="271"/>
      <c r="L11" s="271"/>
      <c r="M11" s="271"/>
      <c r="N11" s="271"/>
      <c r="O11" s="271"/>
      <c r="P11" s="271"/>
      <c r="Q11" s="271"/>
      <c r="R11" s="271"/>
    </row>
    <row r="12" spans="1:23" ht="15.75" customHeight="1" x14ac:dyDescent="0.2">
      <c r="A12" s="8">
        <v>2017</v>
      </c>
      <c r="B12" s="7">
        <v>2999743</v>
      </c>
      <c r="C12" s="7">
        <v>699415</v>
      </c>
      <c r="D12" s="7">
        <v>44248</v>
      </c>
      <c r="E12" s="7">
        <v>12285</v>
      </c>
      <c r="F12" s="7">
        <v>64940</v>
      </c>
      <c r="G12" s="7">
        <v>678134</v>
      </c>
      <c r="H12" s="273">
        <v>394217</v>
      </c>
      <c r="I12" s="7">
        <v>44355</v>
      </c>
    </row>
    <row r="13" spans="1:23" ht="15.75" customHeight="1" x14ac:dyDescent="0.2">
      <c r="A13" s="8">
        <v>2018</v>
      </c>
      <c r="B13" s="7">
        <v>3474030</v>
      </c>
      <c r="C13" s="7">
        <v>880657</v>
      </c>
      <c r="D13" s="7">
        <v>58982</v>
      </c>
      <c r="E13" s="7">
        <v>13573</v>
      </c>
      <c r="F13" s="7">
        <v>75208</v>
      </c>
      <c r="G13" s="7">
        <v>813408</v>
      </c>
      <c r="H13" s="273">
        <v>447229</v>
      </c>
      <c r="I13" s="7">
        <v>46492</v>
      </c>
    </row>
    <row r="14" spans="1:23" ht="15.75" customHeight="1" x14ac:dyDescent="0.2">
      <c r="A14" s="274">
        <v>2019</v>
      </c>
      <c r="B14" s="11">
        <v>3846766</v>
      </c>
      <c r="C14" s="11">
        <v>1054875</v>
      </c>
      <c r="D14" s="11">
        <v>89271</v>
      </c>
      <c r="E14" s="11">
        <v>18855</v>
      </c>
      <c r="F14" s="11">
        <v>111415</v>
      </c>
      <c r="G14" s="11">
        <v>1051183</v>
      </c>
      <c r="H14" s="11">
        <v>594133</v>
      </c>
      <c r="I14" s="11">
        <v>60989</v>
      </c>
    </row>
    <row r="15" spans="1:23" ht="15.75" customHeight="1" x14ac:dyDescent="0.2">
      <c r="A15" s="27"/>
      <c r="B15" s="275"/>
      <c r="C15" s="27"/>
      <c r="D15" s="27"/>
      <c r="E15" s="27"/>
      <c r="F15" s="27"/>
      <c r="G15" s="27"/>
      <c r="H15" s="27"/>
      <c r="I15" s="2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15.75" customHeight="1" x14ac:dyDescent="0.2">
      <c r="N16" s="128"/>
      <c r="O16" s="128"/>
      <c r="P16" s="37"/>
      <c r="Q16" s="37"/>
      <c r="R16" s="37"/>
      <c r="S16" s="37"/>
      <c r="T16" s="37"/>
      <c r="U16" s="37"/>
      <c r="V16" s="37"/>
      <c r="W16" s="37"/>
    </row>
    <row r="17" spans="2:23" ht="15.75" customHeight="1" x14ac:dyDescent="0.2">
      <c r="N17" s="28"/>
      <c r="O17" s="28"/>
      <c r="P17" s="37"/>
      <c r="Q17" s="37"/>
      <c r="R17" s="37"/>
      <c r="S17" s="37"/>
      <c r="T17" s="37"/>
      <c r="U17" s="37"/>
      <c r="V17" s="37"/>
      <c r="W17" s="37"/>
    </row>
    <row r="18" spans="2:23" ht="86.25" customHeight="1" x14ac:dyDescent="0.2">
      <c r="B18" s="9"/>
      <c r="N18" s="268"/>
      <c r="O18" s="37"/>
      <c r="P18" s="37"/>
      <c r="Q18" s="37"/>
      <c r="R18" s="37"/>
      <c r="S18" s="37"/>
      <c r="T18" s="37"/>
      <c r="U18" s="37"/>
      <c r="V18" s="37"/>
      <c r="W18" s="37"/>
    </row>
    <row r="19" spans="2:23" ht="15.75" customHeight="1" x14ac:dyDescent="0.2"/>
    <row r="20" spans="2:23" ht="15.75" customHeight="1" x14ac:dyDescent="0.2"/>
    <row r="21" spans="2:23" ht="15.75" customHeight="1" x14ac:dyDescent="0.2"/>
    <row r="22" spans="2:23" ht="15.75" customHeight="1" x14ac:dyDescent="0.2"/>
    <row r="23" spans="2:23" ht="15.75" customHeight="1" x14ac:dyDescent="0.2"/>
    <row r="24" spans="2:23" ht="15.75" customHeight="1" x14ac:dyDescent="0.2"/>
    <row r="25" spans="2:23" ht="15.75" customHeight="1" x14ac:dyDescent="0.2"/>
    <row r="26" spans="2:23" ht="15.75" customHeight="1" x14ac:dyDescent="0.2"/>
    <row r="27" spans="2:23" ht="15.75" customHeight="1" x14ac:dyDescent="0.2"/>
    <row r="28" spans="2:23" ht="15.75" customHeight="1" x14ac:dyDescent="0.2"/>
    <row r="29" spans="2:23" ht="15.75" customHeight="1" x14ac:dyDescent="0.2"/>
    <row r="30" spans="2:23" ht="15.75" customHeight="1" x14ac:dyDescent="0.2"/>
    <row r="31" spans="2:23" ht="15.75" customHeight="1" x14ac:dyDescent="0.2"/>
    <row r="32" spans="2:2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workbookViewId="0">
      <selection activeCell="K1" sqref="K1"/>
    </sheetView>
  </sheetViews>
  <sheetFormatPr defaultRowHeight="12" x14ac:dyDescent="0.2"/>
  <cols>
    <col min="1" max="1" width="8.57031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1" ht="15.75" customHeight="1" x14ac:dyDescent="0.2">
      <c r="A1" s="1" t="s">
        <v>394</v>
      </c>
      <c r="B1" s="1"/>
      <c r="K1" s="221" t="s">
        <v>643</v>
      </c>
    </row>
    <row r="2" spans="1:11" ht="15.75" customHeight="1" x14ac:dyDescent="0.2">
      <c r="A2" s="2" t="s">
        <v>179</v>
      </c>
    </row>
    <row r="3" spans="1:11" ht="15.75" customHeight="1" x14ac:dyDescent="0.2">
      <c r="A3" s="258"/>
      <c r="B3" s="258"/>
    </row>
    <row r="4" spans="1:11" ht="87" customHeight="1" x14ac:dyDescent="0.2">
      <c r="A4" s="89" t="s">
        <v>3</v>
      </c>
      <c r="B4" s="38" t="s">
        <v>385</v>
      </c>
      <c r="C4" s="18" t="s">
        <v>386</v>
      </c>
      <c r="D4" s="18" t="s">
        <v>387</v>
      </c>
      <c r="E4" s="18" t="s">
        <v>388</v>
      </c>
      <c r="F4" s="18" t="s">
        <v>389</v>
      </c>
      <c r="G4" s="18" t="s">
        <v>390</v>
      </c>
      <c r="H4" s="18" t="s">
        <v>391</v>
      </c>
      <c r="I4" s="18" t="s">
        <v>392</v>
      </c>
    </row>
    <row r="5" spans="1:11" ht="15.75" customHeight="1" x14ac:dyDescent="0.2">
      <c r="A5" s="245">
        <v>2010</v>
      </c>
      <c r="B5" s="224">
        <v>113238</v>
      </c>
      <c r="C5" s="224">
        <v>5228</v>
      </c>
      <c r="D5" s="224">
        <v>1368</v>
      </c>
      <c r="E5" s="224">
        <v>819</v>
      </c>
      <c r="F5" s="224">
        <v>243</v>
      </c>
      <c r="G5" s="224">
        <v>8421</v>
      </c>
      <c r="H5" s="267" t="s">
        <v>393</v>
      </c>
      <c r="I5" s="224">
        <v>3719</v>
      </c>
    </row>
    <row r="6" spans="1:11" ht="15.75" customHeight="1" x14ac:dyDescent="0.2">
      <c r="A6" s="22">
        <v>2011</v>
      </c>
      <c r="B6" s="7">
        <v>113607</v>
      </c>
      <c r="C6" s="7">
        <v>5677</v>
      </c>
      <c r="D6" s="7">
        <v>2595</v>
      </c>
      <c r="E6" s="7">
        <v>662</v>
      </c>
      <c r="F6" s="7">
        <v>404</v>
      </c>
      <c r="G6" s="7">
        <v>10576</v>
      </c>
      <c r="H6" s="225" t="s">
        <v>393</v>
      </c>
      <c r="I6" s="7">
        <v>6801</v>
      </c>
    </row>
    <row r="7" spans="1:11" ht="15.75" customHeight="1" x14ac:dyDescent="0.2">
      <c r="A7" s="22">
        <v>2012</v>
      </c>
      <c r="B7" s="7">
        <v>113041</v>
      </c>
      <c r="C7" s="7">
        <v>6554</v>
      </c>
      <c r="D7" s="7">
        <v>2392</v>
      </c>
      <c r="E7" s="7">
        <v>723</v>
      </c>
      <c r="F7" s="7">
        <v>578</v>
      </c>
      <c r="G7" s="7">
        <v>11201</v>
      </c>
      <c r="H7" s="225" t="s">
        <v>393</v>
      </c>
      <c r="I7" s="7">
        <v>7235</v>
      </c>
    </row>
    <row r="8" spans="1:11" ht="15.75" customHeight="1" x14ac:dyDescent="0.2">
      <c r="A8" s="22">
        <v>2013</v>
      </c>
      <c r="B8" s="7">
        <v>111048</v>
      </c>
      <c r="C8" s="7">
        <v>7314</v>
      </c>
      <c r="D8" s="7">
        <v>1845</v>
      </c>
      <c r="E8" s="7">
        <v>746</v>
      </c>
      <c r="F8" s="7">
        <v>585</v>
      </c>
      <c r="G8" s="7">
        <v>10779</v>
      </c>
      <c r="H8" s="225" t="s">
        <v>393</v>
      </c>
      <c r="I8" s="7">
        <v>7272</v>
      </c>
    </row>
    <row r="9" spans="1:11" ht="15.75" customHeight="1" x14ac:dyDescent="0.2">
      <c r="A9" s="22">
        <v>2014</v>
      </c>
      <c r="B9" s="7">
        <v>109962</v>
      </c>
      <c r="C9" s="7">
        <v>7835</v>
      </c>
      <c r="D9" s="7">
        <v>2193</v>
      </c>
      <c r="E9" s="7">
        <v>537</v>
      </c>
      <c r="F9" s="7">
        <v>734</v>
      </c>
      <c r="G9" s="7">
        <v>10558</v>
      </c>
      <c r="H9" s="225" t="s">
        <v>393</v>
      </c>
      <c r="I9" s="7">
        <v>6869</v>
      </c>
    </row>
    <row r="10" spans="1:11" ht="15.75" customHeight="1" x14ac:dyDescent="0.2">
      <c r="A10" s="22">
        <v>2015</v>
      </c>
      <c r="B10" s="7">
        <v>111375</v>
      </c>
      <c r="C10" s="7">
        <v>8501</v>
      </c>
      <c r="D10" s="7">
        <v>2185</v>
      </c>
      <c r="E10" s="7">
        <v>777</v>
      </c>
      <c r="F10" s="7">
        <v>832</v>
      </c>
      <c r="G10" s="7">
        <v>11768</v>
      </c>
      <c r="H10" s="225" t="s">
        <v>393</v>
      </c>
      <c r="I10" s="7">
        <v>6853</v>
      </c>
    </row>
    <row r="11" spans="1:11" ht="15.75" customHeight="1" x14ac:dyDescent="0.2">
      <c r="A11" s="22">
        <v>2016</v>
      </c>
      <c r="B11" s="7">
        <v>106673</v>
      </c>
      <c r="C11" s="7">
        <v>8979</v>
      </c>
      <c r="D11" s="7">
        <v>2076</v>
      </c>
      <c r="E11" s="7">
        <v>841</v>
      </c>
      <c r="F11" s="7">
        <v>938</v>
      </c>
      <c r="G11" s="7">
        <v>12632</v>
      </c>
      <c r="H11" s="225" t="s">
        <v>393</v>
      </c>
      <c r="I11" s="7">
        <v>4692</v>
      </c>
      <c r="K11" s="128"/>
    </row>
    <row r="12" spans="1:11" ht="15.75" customHeight="1" x14ac:dyDescent="0.2">
      <c r="A12" s="22">
        <v>2017</v>
      </c>
      <c r="B12" s="7">
        <v>103604</v>
      </c>
      <c r="C12" s="7">
        <v>8743</v>
      </c>
      <c r="D12" s="7">
        <v>3008</v>
      </c>
      <c r="E12" s="7">
        <v>783</v>
      </c>
      <c r="F12" s="7">
        <v>875</v>
      </c>
      <c r="G12" s="7">
        <v>12287</v>
      </c>
      <c r="H12" s="7">
        <v>32510</v>
      </c>
      <c r="I12" s="7">
        <v>5929</v>
      </c>
      <c r="K12" s="128"/>
    </row>
    <row r="13" spans="1:11" ht="15.75" customHeight="1" x14ac:dyDescent="0.2">
      <c r="A13" s="22">
        <v>2018</v>
      </c>
      <c r="B13" s="7">
        <v>103312</v>
      </c>
      <c r="C13" s="7">
        <v>9716</v>
      </c>
      <c r="D13" s="7">
        <v>4089</v>
      </c>
      <c r="E13" s="7">
        <v>940</v>
      </c>
      <c r="F13" s="7">
        <v>1112</v>
      </c>
      <c r="G13" s="7">
        <v>12807</v>
      </c>
      <c r="H13" s="7">
        <v>29900</v>
      </c>
      <c r="I13" s="7">
        <v>6114</v>
      </c>
      <c r="K13" s="37"/>
    </row>
    <row r="14" spans="1:11" ht="15.75" customHeight="1" x14ac:dyDescent="0.2">
      <c r="A14" s="31">
        <v>2019</v>
      </c>
      <c r="B14" s="11">
        <v>104658</v>
      </c>
      <c r="C14" s="11">
        <v>10123</v>
      </c>
      <c r="D14" s="11">
        <v>5209</v>
      </c>
      <c r="E14" s="11">
        <v>1068</v>
      </c>
      <c r="F14" s="11">
        <v>985</v>
      </c>
      <c r="G14" s="11">
        <v>13681</v>
      </c>
      <c r="H14" s="276">
        <v>33131</v>
      </c>
      <c r="I14" s="11">
        <v>6195</v>
      </c>
      <c r="J14" s="16"/>
    </row>
    <row r="15" spans="1:11" ht="15.7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8"/>
    </row>
    <row r="16" spans="1:11" ht="15.75" customHeight="1" x14ac:dyDescent="0.2">
      <c r="J16" s="29"/>
    </row>
    <row r="17" spans="2:3" ht="15.75" customHeight="1" x14ac:dyDescent="0.2">
      <c r="C17" t="s">
        <v>71</v>
      </c>
    </row>
    <row r="18" spans="2:3" ht="15.75" customHeight="1" x14ac:dyDescent="0.2"/>
    <row r="19" spans="2:3" ht="15.75" customHeight="1" x14ac:dyDescent="0.2"/>
    <row r="20" spans="2:3" ht="15.75" customHeight="1" x14ac:dyDescent="0.2"/>
    <row r="21" spans="2:3" ht="15.75" customHeight="1" x14ac:dyDescent="0.2"/>
    <row r="22" spans="2:3" ht="15.75" customHeight="1" x14ac:dyDescent="0.2">
      <c r="B22" t="s">
        <v>395</v>
      </c>
    </row>
    <row r="23" spans="2:3" ht="15.75" customHeight="1" x14ac:dyDescent="0.2"/>
    <row r="24" spans="2:3" ht="15.75" customHeight="1" x14ac:dyDescent="0.2"/>
    <row r="25" spans="2:3" ht="15.75" customHeight="1" x14ac:dyDescent="0.2"/>
    <row r="26" spans="2:3" ht="15.75" customHeight="1" x14ac:dyDescent="0.2"/>
    <row r="27" spans="2:3" ht="15.75" customHeight="1" x14ac:dyDescent="0.2"/>
    <row r="28" spans="2:3" ht="15.75" customHeight="1" x14ac:dyDescent="0.2"/>
    <row r="29" spans="2:3" ht="15.75" customHeight="1" x14ac:dyDescent="0.2"/>
    <row r="30" spans="2:3" ht="15.75" customHeight="1" x14ac:dyDescent="0.2"/>
    <row r="31" spans="2:3" ht="15.75" customHeight="1" x14ac:dyDescent="0.2"/>
    <row r="32" spans="2:3" ht="15.75" customHeight="1" x14ac:dyDescent="0.2"/>
    <row r="33" ht="15.75" customHeight="1" x14ac:dyDescent="0.2"/>
    <row r="34" ht="15.75" customHeight="1" x14ac:dyDescent="0.2"/>
    <row r="35" ht="15.75" customHeight="1" x14ac:dyDescent="0.2"/>
  </sheetData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zoomScaleNormal="100" workbookViewId="0">
      <selection activeCell="K1" sqref="K1"/>
    </sheetView>
  </sheetViews>
  <sheetFormatPr defaultRowHeight="12" x14ac:dyDescent="0.2"/>
  <cols>
    <col min="1" max="1" width="14.140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4" ht="15.75" customHeight="1" x14ac:dyDescent="0.2">
      <c r="A1" s="1" t="s">
        <v>396</v>
      </c>
      <c r="B1" s="1"/>
      <c r="K1" s="221" t="s">
        <v>643</v>
      </c>
    </row>
    <row r="2" spans="1:14" ht="15.75" customHeight="1" x14ac:dyDescent="0.2">
      <c r="A2" s="2" t="s">
        <v>179</v>
      </c>
      <c r="J2" s="37"/>
      <c r="K2" s="37"/>
      <c r="L2" s="37"/>
      <c r="M2" s="37"/>
      <c r="N2" s="37"/>
    </row>
    <row r="3" spans="1:14" ht="15.75" customHeight="1" x14ac:dyDescent="0.2">
      <c r="A3" s="258" t="s">
        <v>384</v>
      </c>
      <c r="B3" s="258"/>
    </row>
    <row r="4" spans="1:14" ht="87" customHeight="1" x14ac:dyDescent="0.2">
      <c r="A4" s="89" t="s">
        <v>397</v>
      </c>
      <c r="B4" s="38" t="s">
        <v>385</v>
      </c>
      <c r="C4" s="18" t="s">
        <v>386</v>
      </c>
      <c r="D4" s="18" t="s">
        <v>387</v>
      </c>
      <c r="E4" s="18" t="s">
        <v>388</v>
      </c>
      <c r="F4" s="18" t="s">
        <v>389</v>
      </c>
      <c r="G4" s="18" t="s">
        <v>390</v>
      </c>
      <c r="H4" s="259" t="s">
        <v>391</v>
      </c>
      <c r="I4" s="18" t="s">
        <v>392</v>
      </c>
    </row>
    <row r="5" spans="1:14" ht="48.75" customHeight="1" x14ac:dyDescent="0.2">
      <c r="A5" s="277" t="s">
        <v>398</v>
      </c>
      <c r="B5" s="7">
        <v>3780013</v>
      </c>
      <c r="C5" s="7">
        <v>1035494</v>
      </c>
      <c r="D5" s="7">
        <v>88057</v>
      </c>
      <c r="E5" s="7">
        <v>18607</v>
      </c>
      <c r="F5" s="7">
        <v>109964</v>
      </c>
      <c r="G5" s="7">
        <v>1025983</v>
      </c>
      <c r="H5" s="7">
        <v>590933</v>
      </c>
      <c r="I5" s="7">
        <v>59904</v>
      </c>
    </row>
    <row r="6" spans="1:14" ht="48.75" customHeight="1" x14ac:dyDescent="0.2">
      <c r="A6" s="278" t="s">
        <v>399</v>
      </c>
      <c r="B6" s="7">
        <v>857021</v>
      </c>
      <c r="C6" s="7">
        <v>232847</v>
      </c>
      <c r="D6" s="7">
        <v>13759</v>
      </c>
      <c r="E6" s="7">
        <v>2062</v>
      </c>
      <c r="F6" s="7">
        <v>8895</v>
      </c>
      <c r="G6" s="7">
        <v>304482</v>
      </c>
      <c r="H6" s="7">
        <v>1216</v>
      </c>
      <c r="I6" s="7">
        <v>0</v>
      </c>
    </row>
    <row r="7" spans="1:14" ht="48.75" customHeight="1" x14ac:dyDescent="0.2">
      <c r="A7" s="278" t="s">
        <v>400</v>
      </c>
      <c r="B7" s="279">
        <f>B6/B5*100</f>
        <v>22.672435253529553</v>
      </c>
      <c r="C7" s="279">
        <f>C6/C5*100</f>
        <v>22.486561969456123</v>
      </c>
      <c r="D7" s="279">
        <f t="shared" ref="D7:I7" si="0">D6/D5*100</f>
        <v>15.625106465130539</v>
      </c>
      <c r="E7" s="279">
        <f t="shared" si="0"/>
        <v>11.081850916321814</v>
      </c>
      <c r="F7" s="279">
        <f t="shared" si="0"/>
        <v>8.089010949037867</v>
      </c>
      <c r="G7" s="279">
        <f t="shared" si="0"/>
        <v>29.67709991296152</v>
      </c>
      <c r="H7" s="279">
        <f t="shared" si="0"/>
        <v>0.20577628935936898</v>
      </c>
      <c r="I7" s="279">
        <f t="shared" si="0"/>
        <v>0</v>
      </c>
    </row>
    <row r="8" spans="1:14" ht="48.75" customHeight="1" x14ac:dyDescent="0.2">
      <c r="A8" s="277" t="s">
        <v>401</v>
      </c>
      <c r="B8" s="7">
        <v>3846766</v>
      </c>
      <c r="C8" s="7">
        <v>1054875</v>
      </c>
      <c r="D8" s="7">
        <v>89271</v>
      </c>
      <c r="E8" s="7">
        <v>18855</v>
      </c>
      <c r="F8" s="7">
        <v>111415</v>
      </c>
      <c r="G8" s="7">
        <v>1051183</v>
      </c>
      <c r="H8" s="7">
        <v>594133</v>
      </c>
      <c r="I8" s="7">
        <v>60989</v>
      </c>
    </row>
    <row r="9" spans="1:14" ht="48.75" customHeight="1" x14ac:dyDescent="0.2">
      <c r="A9" s="277" t="s">
        <v>402</v>
      </c>
      <c r="B9" s="7">
        <f>B5-B8</f>
        <v>-66753</v>
      </c>
      <c r="C9" s="7">
        <f>C5-C8</f>
        <v>-19381</v>
      </c>
      <c r="D9" s="7">
        <f t="shared" ref="D9:I9" si="1">D5-D8</f>
        <v>-1214</v>
      </c>
      <c r="E9" s="7">
        <f t="shared" si="1"/>
        <v>-248</v>
      </c>
      <c r="F9" s="7">
        <f t="shared" si="1"/>
        <v>-1451</v>
      </c>
      <c r="G9" s="7">
        <f t="shared" si="1"/>
        <v>-25200</v>
      </c>
      <c r="H9" s="7">
        <f t="shared" si="1"/>
        <v>-3200</v>
      </c>
      <c r="I9" s="7">
        <f t="shared" si="1"/>
        <v>-1085</v>
      </c>
    </row>
    <row r="10" spans="1:14" ht="48.75" customHeight="1" x14ac:dyDescent="0.2">
      <c r="A10" s="277" t="s">
        <v>403</v>
      </c>
      <c r="B10" s="7">
        <v>104658</v>
      </c>
      <c r="C10" s="7">
        <v>10123</v>
      </c>
      <c r="D10" s="7">
        <v>5209</v>
      </c>
      <c r="E10" s="7">
        <v>1068</v>
      </c>
      <c r="F10" s="7">
        <v>985</v>
      </c>
      <c r="G10" s="7">
        <v>13681</v>
      </c>
      <c r="H10" s="7">
        <v>33131</v>
      </c>
      <c r="I10" s="7">
        <v>6195</v>
      </c>
    </row>
    <row r="11" spans="1:14" ht="48.75" customHeight="1" x14ac:dyDescent="0.2">
      <c r="A11" s="280" t="s">
        <v>404</v>
      </c>
      <c r="B11" s="7">
        <f>B8/B10*1000</f>
        <v>36755.584857344882</v>
      </c>
      <c r="C11" s="7">
        <f>C8/C10*1000</f>
        <v>104205.76904079819</v>
      </c>
      <c r="D11" s="7">
        <f t="shared" ref="D11:I11" si="2">D8/D10*1000</f>
        <v>17137.838356690347</v>
      </c>
      <c r="E11" s="7">
        <f t="shared" si="2"/>
        <v>17654.494382022469</v>
      </c>
      <c r="F11" s="7">
        <f t="shared" si="2"/>
        <v>113111.67512690354</v>
      </c>
      <c r="G11" s="7">
        <f t="shared" si="2"/>
        <v>76835.245961552515</v>
      </c>
      <c r="H11" s="7">
        <f t="shared" si="2"/>
        <v>17932.842353083215</v>
      </c>
      <c r="I11" s="7">
        <f t="shared" si="2"/>
        <v>9844.8748991121865</v>
      </c>
    </row>
    <row r="12" spans="1:14" ht="48.75" customHeight="1" x14ac:dyDescent="0.2">
      <c r="A12" s="281" t="s">
        <v>405</v>
      </c>
      <c r="B12" s="11">
        <f>B6/B10*1000</f>
        <v>8188.7767776949686</v>
      </c>
      <c r="C12" s="11">
        <f t="shared" ref="C12:I12" si="3">C6/C10*1000</f>
        <v>23001.778129013139</v>
      </c>
      <c r="D12" s="11">
        <f t="shared" si="3"/>
        <v>2641.3899020925319</v>
      </c>
      <c r="E12" s="11">
        <f t="shared" si="3"/>
        <v>1930.7116104868912</v>
      </c>
      <c r="F12" s="11">
        <f t="shared" si="3"/>
        <v>9030.4568527918782</v>
      </c>
      <c r="G12" s="11">
        <f t="shared" si="3"/>
        <v>22255.829252247644</v>
      </c>
      <c r="H12" s="11">
        <f t="shared" si="3"/>
        <v>36.702785910476592</v>
      </c>
      <c r="I12" s="11">
        <f t="shared" si="3"/>
        <v>0</v>
      </c>
    </row>
    <row r="13" spans="1:14" ht="31.5" customHeight="1" x14ac:dyDescent="0.2">
      <c r="A13" s="12"/>
      <c r="B13" s="13"/>
      <c r="C13" s="14"/>
      <c r="D13" s="15"/>
      <c r="E13" s="15"/>
      <c r="F13" s="15"/>
      <c r="G13" s="15"/>
      <c r="H13" s="15"/>
      <c r="I13" s="15"/>
      <c r="J13" s="16"/>
      <c r="K13" s="15"/>
      <c r="L13" s="16"/>
      <c r="M13" s="16"/>
      <c r="N13" s="16"/>
    </row>
    <row r="14" spans="1:14" ht="31.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28"/>
      <c r="N14" s="28"/>
    </row>
    <row r="15" spans="1:14" ht="31.5" customHeight="1" x14ac:dyDescent="0.2">
      <c r="J15" s="29"/>
      <c r="K15" s="29"/>
      <c r="L15" s="29"/>
      <c r="M15" s="29"/>
      <c r="N15" s="29"/>
    </row>
    <row r="16" spans="1:14" ht="31.5" customHeight="1" x14ac:dyDescent="0.2">
      <c r="C16" t="s">
        <v>71</v>
      </c>
    </row>
    <row r="17" spans="2:2" ht="31.5" customHeight="1" x14ac:dyDescent="0.2"/>
    <row r="18" spans="2:2" ht="31.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>
      <c r="B21" t="s">
        <v>395</v>
      </c>
    </row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</sheetData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>
      <selection activeCell="K1" sqref="K1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5" ht="15.75" customHeight="1" x14ac:dyDescent="0.2">
      <c r="A1" s="1" t="s">
        <v>406</v>
      </c>
      <c r="B1" s="1"/>
      <c r="K1" s="221" t="s">
        <v>643</v>
      </c>
    </row>
    <row r="2" spans="1:15" ht="15.75" customHeight="1" x14ac:dyDescent="0.2">
      <c r="A2" s="2" t="s">
        <v>179</v>
      </c>
    </row>
    <row r="3" spans="1:15" ht="15.75" customHeight="1" x14ac:dyDescent="0.2">
      <c r="A3" s="258" t="s">
        <v>384</v>
      </c>
      <c r="B3" s="258"/>
    </row>
    <row r="4" spans="1:15" ht="87" customHeight="1" x14ac:dyDescent="0.2">
      <c r="A4" s="89" t="s">
        <v>282</v>
      </c>
      <c r="B4" s="38" t="s">
        <v>385</v>
      </c>
      <c r="C4" s="18" t="s">
        <v>386</v>
      </c>
      <c r="D4" s="18" t="s">
        <v>387</v>
      </c>
      <c r="E4" s="18" t="s">
        <v>388</v>
      </c>
      <c r="F4" s="18" t="s">
        <v>389</v>
      </c>
      <c r="G4" s="18" t="s">
        <v>390</v>
      </c>
      <c r="H4" s="18" t="s">
        <v>407</v>
      </c>
      <c r="I4" s="18" t="s">
        <v>392</v>
      </c>
    </row>
    <row r="5" spans="1:15" ht="15.75" customHeight="1" x14ac:dyDescent="0.2">
      <c r="A5" s="70" t="s">
        <v>52</v>
      </c>
      <c r="B5" s="70">
        <v>3846766</v>
      </c>
      <c r="C5" s="70">
        <v>1054875</v>
      </c>
      <c r="D5" s="70">
        <v>89271</v>
      </c>
      <c r="E5" s="70">
        <v>18855</v>
      </c>
      <c r="F5" s="70">
        <v>111415</v>
      </c>
      <c r="G5" s="70">
        <v>1051183</v>
      </c>
      <c r="H5" s="70">
        <v>594133</v>
      </c>
      <c r="I5" s="70">
        <v>60989</v>
      </c>
    </row>
    <row r="6" spans="1:15" ht="15.75" customHeight="1" x14ac:dyDescent="0.2">
      <c r="A6" s="7" t="s">
        <v>53</v>
      </c>
      <c r="B6" s="7">
        <v>491595</v>
      </c>
      <c r="C6" s="7">
        <v>312458</v>
      </c>
      <c r="D6" s="7">
        <v>38561</v>
      </c>
      <c r="E6" s="7">
        <v>4480</v>
      </c>
      <c r="F6" s="7">
        <v>17412</v>
      </c>
      <c r="G6" s="7">
        <v>230940</v>
      </c>
      <c r="H6" s="7">
        <v>109687</v>
      </c>
      <c r="I6" s="7">
        <v>36669</v>
      </c>
    </row>
    <row r="7" spans="1:15" ht="15.75" customHeight="1" x14ac:dyDescent="0.2">
      <c r="A7" s="7" t="s">
        <v>54</v>
      </c>
      <c r="B7" s="7">
        <v>448490</v>
      </c>
      <c r="C7" s="7">
        <v>119169</v>
      </c>
      <c r="D7" s="7">
        <v>15360</v>
      </c>
      <c r="E7" s="7">
        <v>0</v>
      </c>
      <c r="F7" s="7">
        <v>10567</v>
      </c>
      <c r="G7" s="7">
        <v>116498</v>
      </c>
      <c r="H7" s="7">
        <v>41879</v>
      </c>
      <c r="I7" s="7">
        <v>0</v>
      </c>
    </row>
    <row r="8" spans="1:15" ht="15.75" customHeight="1" x14ac:dyDescent="0.2">
      <c r="A8" s="7" t="s">
        <v>55</v>
      </c>
      <c r="B8" s="7">
        <v>245191</v>
      </c>
      <c r="C8" s="7">
        <v>41334</v>
      </c>
      <c r="D8" s="7">
        <v>2371</v>
      </c>
      <c r="E8" s="7">
        <v>6211</v>
      </c>
      <c r="F8" s="7">
        <v>636</v>
      </c>
      <c r="G8" s="7">
        <v>99185</v>
      </c>
      <c r="H8" s="7">
        <v>14180</v>
      </c>
      <c r="I8" s="7">
        <v>644</v>
      </c>
    </row>
    <row r="9" spans="1:15" ht="15.75" customHeight="1" x14ac:dyDescent="0.2">
      <c r="A9" s="7" t="s">
        <v>56</v>
      </c>
      <c r="B9" s="7">
        <v>221109</v>
      </c>
      <c r="C9" s="7">
        <v>16766</v>
      </c>
      <c r="D9" s="7">
        <v>1961</v>
      </c>
      <c r="E9" s="7">
        <v>1531</v>
      </c>
      <c r="F9" s="7">
        <v>2658</v>
      </c>
      <c r="G9" s="7">
        <v>24889</v>
      </c>
      <c r="H9" s="7">
        <v>31974</v>
      </c>
      <c r="I9" s="7">
        <v>1428</v>
      </c>
    </row>
    <row r="10" spans="1:15" ht="15.75" customHeight="1" x14ac:dyDescent="0.2">
      <c r="A10" s="7" t="s">
        <v>57</v>
      </c>
      <c r="B10" s="7">
        <v>113837</v>
      </c>
      <c r="C10" s="7">
        <v>21928</v>
      </c>
      <c r="D10" s="7">
        <v>1052</v>
      </c>
      <c r="E10" s="7">
        <v>2042</v>
      </c>
      <c r="F10" s="7">
        <v>0</v>
      </c>
      <c r="G10" s="7">
        <v>1670</v>
      </c>
      <c r="H10" s="7">
        <v>20449</v>
      </c>
      <c r="I10" s="7">
        <v>0</v>
      </c>
    </row>
    <row r="11" spans="1:15" ht="15.75" customHeight="1" x14ac:dyDescent="0.2">
      <c r="A11" s="7" t="s">
        <v>58</v>
      </c>
      <c r="B11" s="7">
        <v>231033</v>
      </c>
      <c r="C11" s="7">
        <v>31786</v>
      </c>
      <c r="D11" s="7">
        <v>0</v>
      </c>
      <c r="E11" s="7">
        <v>828</v>
      </c>
      <c r="F11" s="7">
        <v>15520</v>
      </c>
      <c r="G11" s="7">
        <v>63378</v>
      </c>
      <c r="H11" s="7">
        <v>69619</v>
      </c>
      <c r="I11" s="7">
        <v>3863</v>
      </c>
    </row>
    <row r="12" spans="1:15" ht="15.75" customHeight="1" x14ac:dyDescent="0.2">
      <c r="A12" s="7" t="s">
        <v>59</v>
      </c>
      <c r="B12" s="7">
        <v>183965</v>
      </c>
      <c r="C12" s="7">
        <v>62274</v>
      </c>
      <c r="D12" s="7">
        <v>0</v>
      </c>
      <c r="E12" s="7">
        <v>380</v>
      </c>
      <c r="F12" s="7">
        <v>18532</v>
      </c>
      <c r="G12" s="7">
        <v>32475</v>
      </c>
      <c r="H12" s="7">
        <v>22854</v>
      </c>
      <c r="I12" s="7">
        <v>1019</v>
      </c>
    </row>
    <row r="13" spans="1:15" ht="15.75" customHeight="1" x14ac:dyDescent="0.2">
      <c r="A13" s="7" t="s">
        <v>60</v>
      </c>
      <c r="B13" s="7">
        <v>268645</v>
      </c>
      <c r="C13" s="7">
        <v>40524</v>
      </c>
      <c r="D13" s="7">
        <v>21621</v>
      </c>
      <c r="E13" s="7">
        <v>833</v>
      </c>
      <c r="F13" s="7">
        <v>2090</v>
      </c>
      <c r="G13" s="7">
        <v>70427</v>
      </c>
      <c r="H13" s="7">
        <v>36378</v>
      </c>
      <c r="I13" s="7">
        <v>1772</v>
      </c>
      <c r="J13" s="16"/>
      <c r="K13" s="16"/>
      <c r="L13" s="15"/>
      <c r="M13" s="16"/>
      <c r="N13" s="16"/>
      <c r="O13" s="16"/>
    </row>
    <row r="14" spans="1:15" ht="15.75" customHeight="1" x14ac:dyDescent="0.2">
      <c r="A14" s="7" t="s">
        <v>61</v>
      </c>
      <c r="B14" s="7">
        <v>181323</v>
      </c>
      <c r="C14" s="7">
        <v>69013</v>
      </c>
      <c r="D14" s="7">
        <v>0</v>
      </c>
      <c r="E14" s="7">
        <v>502</v>
      </c>
      <c r="F14" s="7">
        <v>2814</v>
      </c>
      <c r="G14" s="7">
        <v>51000</v>
      </c>
      <c r="H14" s="7">
        <v>50915</v>
      </c>
      <c r="I14" s="7">
        <v>0</v>
      </c>
      <c r="J14" s="28"/>
      <c r="K14" s="28"/>
      <c r="L14" s="28"/>
      <c r="M14" s="28"/>
      <c r="N14" s="28"/>
      <c r="O14" s="28"/>
    </row>
    <row r="15" spans="1:15" ht="15.75" customHeight="1" x14ac:dyDescent="0.2">
      <c r="A15" s="7" t="s">
        <v>338</v>
      </c>
      <c r="B15" s="7">
        <v>186706</v>
      </c>
      <c r="C15" s="7">
        <v>28792</v>
      </c>
      <c r="D15" s="7">
        <v>4705</v>
      </c>
      <c r="E15" s="7">
        <v>535</v>
      </c>
      <c r="F15" s="7">
        <v>0</v>
      </c>
      <c r="G15" s="7">
        <v>37454</v>
      </c>
      <c r="H15" s="7">
        <v>11050</v>
      </c>
      <c r="I15" s="7">
        <v>4785</v>
      </c>
      <c r="J15" s="29"/>
      <c r="K15" s="29"/>
      <c r="L15" s="29"/>
      <c r="M15" s="29"/>
      <c r="N15" s="29"/>
      <c r="O15" s="29"/>
    </row>
    <row r="16" spans="1:15" ht="15.75" customHeight="1" x14ac:dyDescent="0.2">
      <c r="A16" s="7" t="s">
        <v>63</v>
      </c>
      <c r="B16" s="7">
        <v>450394</v>
      </c>
      <c r="C16" s="7">
        <v>86175</v>
      </c>
      <c r="D16" s="7">
        <v>3641</v>
      </c>
      <c r="E16" s="7">
        <v>1513</v>
      </c>
      <c r="F16" s="7">
        <v>1933</v>
      </c>
      <c r="G16" s="7">
        <v>121058</v>
      </c>
      <c r="H16" s="7">
        <v>36033</v>
      </c>
      <c r="I16" s="7">
        <v>4554</v>
      </c>
    </row>
    <row r="17" spans="1:9" ht="15.75" customHeight="1" x14ac:dyDescent="0.2">
      <c r="A17" s="7" t="s">
        <v>64</v>
      </c>
      <c r="B17" s="7">
        <v>272111</v>
      </c>
      <c r="C17" s="7">
        <v>37694</v>
      </c>
      <c r="D17" s="7">
        <v>0</v>
      </c>
      <c r="E17" s="7">
        <v>0</v>
      </c>
      <c r="F17" s="7">
        <v>5053</v>
      </c>
      <c r="G17" s="7">
        <v>29933</v>
      </c>
      <c r="H17" s="7">
        <v>26293</v>
      </c>
      <c r="I17" s="7">
        <v>829</v>
      </c>
    </row>
    <row r="18" spans="1:9" ht="15.75" customHeight="1" x14ac:dyDescent="0.2">
      <c r="A18" s="7" t="s">
        <v>65</v>
      </c>
      <c r="B18" s="7">
        <v>206231</v>
      </c>
      <c r="C18" s="7">
        <v>46028</v>
      </c>
      <c r="D18" s="7">
        <v>0</v>
      </c>
      <c r="E18" s="7">
        <v>0</v>
      </c>
      <c r="F18" s="7">
        <v>2478</v>
      </c>
      <c r="G18" s="7">
        <v>76294</v>
      </c>
      <c r="H18" s="7">
        <v>59017</v>
      </c>
      <c r="I18" s="7">
        <v>1842</v>
      </c>
    </row>
    <row r="19" spans="1:9" ht="15.75" customHeight="1" x14ac:dyDescent="0.2">
      <c r="A19" s="11" t="s">
        <v>66</v>
      </c>
      <c r="B19" s="11">
        <v>346137</v>
      </c>
      <c r="C19" s="11">
        <v>140933</v>
      </c>
      <c r="D19" s="11">
        <v>0</v>
      </c>
      <c r="E19" s="11">
        <v>0</v>
      </c>
      <c r="F19" s="11">
        <v>31722</v>
      </c>
      <c r="G19" s="11">
        <v>95984</v>
      </c>
      <c r="H19" s="11">
        <v>63805</v>
      </c>
      <c r="I19" s="11">
        <v>3585</v>
      </c>
    </row>
    <row r="20" spans="1:9" ht="15.75" customHeight="1" x14ac:dyDescent="0.2">
      <c r="B20" s="9"/>
      <c r="C20" s="9"/>
      <c r="D20" s="9"/>
      <c r="E20" s="9"/>
      <c r="F20" s="9"/>
      <c r="G20" s="9"/>
      <c r="H20" s="9"/>
      <c r="I20" s="9"/>
    </row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</sheetData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>
      <selection activeCell="K1" sqref="K1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5" ht="15.75" customHeight="1" x14ac:dyDescent="0.2">
      <c r="A1" s="1" t="s">
        <v>408</v>
      </c>
      <c r="B1" s="1"/>
      <c r="K1" s="221" t="s">
        <v>643</v>
      </c>
    </row>
    <row r="2" spans="1:15" ht="15.75" customHeight="1" x14ac:dyDescent="0.2">
      <c r="A2" s="2" t="s">
        <v>179</v>
      </c>
    </row>
    <row r="3" spans="1:15" ht="15.75" customHeight="1" x14ac:dyDescent="0.2">
      <c r="A3" s="258" t="s">
        <v>384</v>
      </c>
      <c r="B3" s="258"/>
    </row>
    <row r="4" spans="1:15" ht="87" customHeight="1" x14ac:dyDescent="0.2">
      <c r="A4" s="89" t="s">
        <v>282</v>
      </c>
      <c r="B4" s="38" t="s">
        <v>385</v>
      </c>
      <c r="C4" s="18" t="s">
        <v>386</v>
      </c>
      <c r="D4" s="18" t="s">
        <v>387</v>
      </c>
      <c r="E4" s="18" t="s">
        <v>388</v>
      </c>
      <c r="F4" s="18" t="s">
        <v>389</v>
      </c>
      <c r="G4" s="18" t="s">
        <v>390</v>
      </c>
      <c r="H4" s="18" t="s">
        <v>407</v>
      </c>
      <c r="I4" s="18" t="s">
        <v>392</v>
      </c>
    </row>
    <row r="5" spans="1:15" ht="15.75" customHeight="1" x14ac:dyDescent="0.2">
      <c r="A5" s="70" t="s">
        <v>52</v>
      </c>
      <c r="B5" s="70">
        <v>3780013</v>
      </c>
      <c r="C5" s="70">
        <v>1035494</v>
      </c>
      <c r="D5" s="70">
        <v>88057</v>
      </c>
      <c r="E5" s="70">
        <v>18607</v>
      </c>
      <c r="F5" s="70">
        <v>109964</v>
      </c>
      <c r="G5" s="70">
        <v>1025983</v>
      </c>
      <c r="H5" s="70">
        <v>590933</v>
      </c>
      <c r="I5" s="70">
        <v>59904</v>
      </c>
    </row>
    <row r="6" spans="1:15" ht="15.75" customHeight="1" x14ac:dyDescent="0.2">
      <c r="A6" s="7" t="s">
        <v>53</v>
      </c>
      <c r="B6" s="7">
        <v>494406</v>
      </c>
      <c r="C6" s="7">
        <v>303975</v>
      </c>
      <c r="D6" s="7">
        <v>38123</v>
      </c>
      <c r="E6" s="7">
        <v>3826</v>
      </c>
      <c r="F6" s="7">
        <v>16590</v>
      </c>
      <c r="G6" s="7">
        <v>226289</v>
      </c>
      <c r="H6" s="7">
        <v>107714</v>
      </c>
      <c r="I6" s="7">
        <v>35975</v>
      </c>
    </row>
    <row r="7" spans="1:15" ht="15.75" customHeight="1" x14ac:dyDescent="0.2">
      <c r="A7" s="7" t="s">
        <v>54</v>
      </c>
      <c r="B7" s="7">
        <v>432350</v>
      </c>
      <c r="C7" s="7">
        <v>117004</v>
      </c>
      <c r="D7" s="7">
        <v>14571</v>
      </c>
      <c r="E7" s="7">
        <v>0</v>
      </c>
      <c r="F7" s="7">
        <v>10016</v>
      </c>
      <c r="G7" s="7">
        <v>111076</v>
      </c>
      <c r="H7" s="7">
        <v>41540</v>
      </c>
      <c r="I7" s="7">
        <v>0</v>
      </c>
    </row>
    <row r="8" spans="1:15" ht="15.75" customHeight="1" x14ac:dyDescent="0.2">
      <c r="A8" s="7" t="s">
        <v>55</v>
      </c>
      <c r="B8" s="7">
        <v>244412</v>
      </c>
      <c r="C8" s="7">
        <v>41630</v>
      </c>
      <c r="D8" s="7">
        <v>2213</v>
      </c>
      <c r="E8" s="7">
        <v>6608</v>
      </c>
      <c r="F8" s="7">
        <v>569</v>
      </c>
      <c r="G8" s="7">
        <v>94328</v>
      </c>
      <c r="H8" s="7">
        <v>13603</v>
      </c>
      <c r="I8" s="7">
        <v>643</v>
      </c>
    </row>
    <row r="9" spans="1:15" ht="15.75" customHeight="1" x14ac:dyDescent="0.2">
      <c r="A9" s="7" t="s">
        <v>56</v>
      </c>
      <c r="B9" s="7">
        <v>212008</v>
      </c>
      <c r="C9" s="7">
        <v>16106</v>
      </c>
      <c r="D9" s="7">
        <v>1886</v>
      </c>
      <c r="E9" s="7">
        <v>1531</v>
      </c>
      <c r="F9" s="7">
        <v>2658</v>
      </c>
      <c r="G9" s="7">
        <v>16548</v>
      </c>
      <c r="H9" s="7">
        <v>31938</v>
      </c>
      <c r="I9" s="7">
        <v>1412</v>
      </c>
    </row>
    <row r="10" spans="1:15" ht="15.75" customHeight="1" x14ac:dyDescent="0.2">
      <c r="A10" s="7" t="s">
        <v>57</v>
      </c>
      <c r="B10" s="7">
        <v>113571</v>
      </c>
      <c r="C10" s="7">
        <v>21796</v>
      </c>
      <c r="D10" s="7">
        <v>1052</v>
      </c>
      <c r="E10" s="7">
        <v>2042</v>
      </c>
      <c r="F10" s="7">
        <v>0</v>
      </c>
      <c r="G10" s="7">
        <v>1671</v>
      </c>
      <c r="H10" s="7">
        <v>20436</v>
      </c>
      <c r="I10" s="7">
        <v>0</v>
      </c>
    </row>
    <row r="11" spans="1:15" ht="15.75" customHeight="1" x14ac:dyDescent="0.2">
      <c r="A11" s="7" t="s">
        <v>58</v>
      </c>
      <c r="B11" s="7">
        <v>220020</v>
      </c>
      <c r="C11" s="7">
        <v>30962</v>
      </c>
      <c r="D11" s="7">
        <v>0</v>
      </c>
      <c r="E11" s="7">
        <v>828</v>
      </c>
      <c r="F11" s="7">
        <v>15521</v>
      </c>
      <c r="G11" s="7">
        <v>61524</v>
      </c>
      <c r="H11" s="7">
        <v>70510</v>
      </c>
      <c r="I11" s="7">
        <v>3863</v>
      </c>
    </row>
    <row r="12" spans="1:15" ht="15.75" customHeight="1" x14ac:dyDescent="0.2">
      <c r="A12" s="7" t="s">
        <v>59</v>
      </c>
      <c r="B12" s="7">
        <v>184414</v>
      </c>
      <c r="C12" s="7">
        <v>62702</v>
      </c>
      <c r="D12" s="7">
        <v>0</v>
      </c>
      <c r="E12" s="7">
        <v>380</v>
      </c>
      <c r="F12" s="7">
        <v>18664</v>
      </c>
      <c r="G12" s="7">
        <v>32449</v>
      </c>
      <c r="H12" s="7">
        <v>22887</v>
      </c>
      <c r="I12" s="7">
        <v>954</v>
      </c>
    </row>
    <row r="13" spans="1:15" ht="15.75" customHeight="1" x14ac:dyDescent="0.2">
      <c r="A13" s="7" t="s">
        <v>60</v>
      </c>
      <c r="B13" s="7">
        <v>261221</v>
      </c>
      <c r="C13" s="7">
        <v>40865</v>
      </c>
      <c r="D13" s="7">
        <v>22414</v>
      </c>
      <c r="E13" s="7">
        <v>833</v>
      </c>
      <c r="F13" s="7">
        <v>1923</v>
      </c>
      <c r="G13" s="7">
        <v>70114</v>
      </c>
      <c r="H13" s="7">
        <v>37023</v>
      </c>
      <c r="I13" s="7">
        <v>1772</v>
      </c>
      <c r="J13" s="16"/>
      <c r="K13" s="16"/>
      <c r="L13" s="15"/>
      <c r="M13" s="16"/>
      <c r="N13" s="16"/>
      <c r="O13" s="16"/>
    </row>
    <row r="14" spans="1:15" ht="15.75" customHeight="1" x14ac:dyDescent="0.2">
      <c r="A14" s="7" t="s">
        <v>61</v>
      </c>
      <c r="B14" s="7">
        <v>181639</v>
      </c>
      <c r="C14" s="7">
        <v>68798</v>
      </c>
      <c r="D14" s="7">
        <v>0</v>
      </c>
      <c r="E14" s="7">
        <v>502</v>
      </c>
      <c r="F14" s="7">
        <v>2814</v>
      </c>
      <c r="G14" s="7">
        <v>49395</v>
      </c>
      <c r="H14" s="7">
        <v>50818</v>
      </c>
      <c r="I14" s="7">
        <v>0</v>
      </c>
      <c r="J14" s="28"/>
      <c r="K14" s="28"/>
      <c r="L14" s="28"/>
      <c r="M14" s="28"/>
      <c r="N14" s="28"/>
      <c r="O14" s="28"/>
    </row>
    <row r="15" spans="1:15" ht="15.75" customHeight="1" x14ac:dyDescent="0.2">
      <c r="A15" s="7" t="s">
        <v>338</v>
      </c>
      <c r="B15" s="7">
        <v>186225</v>
      </c>
      <c r="C15" s="7">
        <v>29387</v>
      </c>
      <c r="D15" s="7">
        <v>4227</v>
      </c>
      <c r="E15" s="7">
        <v>545</v>
      </c>
      <c r="F15" s="7">
        <v>0</v>
      </c>
      <c r="G15" s="7">
        <v>38190</v>
      </c>
      <c r="H15" s="7">
        <v>10749</v>
      </c>
      <c r="I15" s="7">
        <v>4855</v>
      </c>
      <c r="J15" s="29"/>
      <c r="K15" s="29"/>
      <c r="L15" s="29"/>
      <c r="M15" s="29"/>
      <c r="N15" s="29"/>
      <c r="O15" s="29"/>
    </row>
    <row r="16" spans="1:15" ht="15.75" customHeight="1" x14ac:dyDescent="0.2">
      <c r="A16" s="7" t="s">
        <v>63</v>
      </c>
      <c r="B16" s="7">
        <v>450444</v>
      </c>
      <c r="C16" s="7">
        <v>85833</v>
      </c>
      <c r="D16" s="7">
        <v>3571</v>
      </c>
      <c r="E16" s="7">
        <v>1513</v>
      </c>
      <c r="F16" s="7">
        <v>1933</v>
      </c>
      <c r="G16" s="7">
        <v>116521</v>
      </c>
      <c r="H16" s="7">
        <v>35691</v>
      </c>
      <c r="I16" s="7">
        <v>4374</v>
      </c>
    </row>
    <row r="17" spans="1:9" ht="15.75" customHeight="1" x14ac:dyDescent="0.2">
      <c r="A17" s="7" t="s">
        <v>64</v>
      </c>
      <c r="B17" s="7">
        <v>270741</v>
      </c>
      <c r="C17" s="7">
        <v>37646</v>
      </c>
      <c r="D17" s="7">
        <v>0</v>
      </c>
      <c r="E17" s="7">
        <v>0</v>
      </c>
      <c r="F17" s="7">
        <v>5053</v>
      </c>
      <c r="G17" s="7">
        <v>41570</v>
      </c>
      <c r="H17" s="7">
        <v>26237</v>
      </c>
      <c r="I17" s="7">
        <v>829</v>
      </c>
    </row>
    <row r="18" spans="1:9" ht="15.75" customHeight="1" x14ac:dyDescent="0.2">
      <c r="A18" s="7" t="s">
        <v>65</v>
      </c>
      <c r="B18" s="7">
        <v>210467</v>
      </c>
      <c r="C18" s="7">
        <v>41731</v>
      </c>
      <c r="D18" s="7">
        <v>0</v>
      </c>
      <c r="E18" s="7">
        <v>0</v>
      </c>
      <c r="F18" s="7">
        <v>2475</v>
      </c>
      <c r="G18" s="7">
        <v>75217</v>
      </c>
      <c r="H18" s="7">
        <v>58695</v>
      </c>
      <c r="I18" s="7">
        <v>1642</v>
      </c>
    </row>
    <row r="19" spans="1:9" ht="15.75" customHeight="1" x14ac:dyDescent="0.2">
      <c r="A19" s="11" t="s">
        <v>66</v>
      </c>
      <c r="B19" s="11">
        <v>318097</v>
      </c>
      <c r="C19" s="11">
        <v>137060</v>
      </c>
      <c r="D19" s="11">
        <v>0</v>
      </c>
      <c r="E19" s="11">
        <v>0</v>
      </c>
      <c r="F19" s="11">
        <v>31749</v>
      </c>
      <c r="G19" s="11">
        <v>91090</v>
      </c>
      <c r="H19" s="11">
        <v>63092</v>
      </c>
      <c r="I19" s="11">
        <v>3585</v>
      </c>
    </row>
    <row r="20" spans="1:9" ht="15.75" customHeight="1" x14ac:dyDescent="0.2"/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</sheetData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>
      <selection activeCell="K1" sqref="K1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1" ht="15.75" customHeight="1" x14ac:dyDescent="0.2">
      <c r="A1" s="1" t="s">
        <v>409</v>
      </c>
      <c r="B1" s="1"/>
      <c r="K1" s="221" t="s">
        <v>643</v>
      </c>
    </row>
    <row r="2" spans="1:11" ht="15.75" customHeight="1" x14ac:dyDescent="0.2">
      <c r="A2" s="1" t="s">
        <v>410</v>
      </c>
      <c r="B2" s="1"/>
    </row>
    <row r="3" spans="1:11" ht="15.75" customHeight="1" x14ac:dyDescent="0.2">
      <c r="A3" s="2" t="s">
        <v>179</v>
      </c>
    </row>
    <row r="4" spans="1:11" ht="15.75" customHeight="1" x14ac:dyDescent="0.2">
      <c r="A4" s="258"/>
      <c r="B4" s="258"/>
    </row>
    <row r="5" spans="1:11" ht="87" customHeight="1" x14ac:dyDescent="0.2">
      <c r="A5" s="89" t="s">
        <v>282</v>
      </c>
      <c r="B5" s="38" t="s">
        <v>385</v>
      </c>
      <c r="C5" s="18" t="s">
        <v>386</v>
      </c>
      <c r="D5" s="18" t="s">
        <v>387</v>
      </c>
      <c r="E5" s="18" t="s">
        <v>388</v>
      </c>
      <c r="F5" s="18" t="s">
        <v>389</v>
      </c>
      <c r="G5" s="18" t="s">
        <v>390</v>
      </c>
      <c r="H5" s="18" t="s">
        <v>407</v>
      </c>
      <c r="I5" s="18" t="s">
        <v>392</v>
      </c>
    </row>
    <row r="6" spans="1:11" ht="15.75" customHeight="1" x14ac:dyDescent="0.2">
      <c r="A6" s="70" t="s">
        <v>52</v>
      </c>
      <c r="B6" s="70">
        <v>104658</v>
      </c>
      <c r="C6" s="70">
        <v>10123</v>
      </c>
      <c r="D6" s="70">
        <v>5209</v>
      </c>
      <c r="E6" s="70">
        <v>1068</v>
      </c>
      <c r="F6" s="70">
        <v>985</v>
      </c>
      <c r="G6" s="70">
        <v>13681</v>
      </c>
      <c r="H6" s="70">
        <v>33131</v>
      </c>
      <c r="I6" s="70">
        <v>6195</v>
      </c>
    </row>
    <row r="7" spans="1:11" ht="15.75" customHeight="1" x14ac:dyDescent="0.2">
      <c r="A7" s="7" t="s">
        <v>53</v>
      </c>
      <c r="B7" s="7">
        <v>12948</v>
      </c>
      <c r="C7" s="7">
        <v>2594</v>
      </c>
      <c r="D7" s="7">
        <v>3722</v>
      </c>
      <c r="E7" s="7">
        <v>150</v>
      </c>
      <c r="F7" s="7">
        <v>83</v>
      </c>
      <c r="G7" s="7">
        <v>2075</v>
      </c>
      <c r="H7" s="7">
        <v>5246</v>
      </c>
      <c r="I7" s="7">
        <v>2029</v>
      </c>
    </row>
    <row r="8" spans="1:11" ht="15.75" customHeight="1" x14ac:dyDescent="0.2">
      <c r="A8" s="7" t="s">
        <v>54</v>
      </c>
      <c r="B8" s="7">
        <v>14043</v>
      </c>
      <c r="C8" s="7">
        <v>1278</v>
      </c>
      <c r="D8" s="7">
        <v>179</v>
      </c>
      <c r="E8" s="7">
        <v>0</v>
      </c>
      <c r="F8" s="7">
        <v>108</v>
      </c>
      <c r="G8" s="7">
        <v>1699</v>
      </c>
      <c r="H8" s="7">
        <v>2481</v>
      </c>
      <c r="I8" s="7">
        <v>0</v>
      </c>
    </row>
    <row r="9" spans="1:11" ht="15.75" customHeight="1" x14ac:dyDescent="0.2">
      <c r="A9" s="7" t="s">
        <v>55</v>
      </c>
      <c r="B9" s="7">
        <v>8602</v>
      </c>
      <c r="C9" s="7">
        <v>556</v>
      </c>
      <c r="D9" s="7">
        <v>31</v>
      </c>
      <c r="E9" s="7">
        <v>135</v>
      </c>
      <c r="F9" s="7">
        <v>14</v>
      </c>
      <c r="G9" s="7">
        <v>1102</v>
      </c>
      <c r="H9" s="7">
        <v>783</v>
      </c>
      <c r="I9" s="7">
        <v>76</v>
      </c>
    </row>
    <row r="10" spans="1:11" ht="15.75" customHeight="1" x14ac:dyDescent="0.2">
      <c r="A10" s="7" t="s">
        <v>56</v>
      </c>
      <c r="B10" s="7">
        <v>7001</v>
      </c>
      <c r="C10" s="7">
        <v>182</v>
      </c>
      <c r="D10" s="7">
        <v>168</v>
      </c>
      <c r="E10" s="7">
        <v>477</v>
      </c>
      <c r="F10" s="7">
        <v>20</v>
      </c>
      <c r="G10" s="7">
        <v>188</v>
      </c>
      <c r="H10" s="7">
        <v>2466</v>
      </c>
      <c r="I10" s="7">
        <v>1132</v>
      </c>
    </row>
    <row r="11" spans="1:11" ht="15.75" customHeight="1" x14ac:dyDescent="0.2">
      <c r="A11" s="7" t="s">
        <v>57</v>
      </c>
      <c r="B11" s="7">
        <v>2743</v>
      </c>
      <c r="C11" s="7">
        <v>157</v>
      </c>
      <c r="D11" s="7">
        <v>60</v>
      </c>
      <c r="E11" s="7">
        <v>29</v>
      </c>
      <c r="F11" s="7">
        <v>0</v>
      </c>
      <c r="G11" s="7">
        <v>37</v>
      </c>
      <c r="H11" s="7">
        <v>922</v>
      </c>
      <c r="I11" s="7">
        <v>0</v>
      </c>
    </row>
    <row r="12" spans="1:11" ht="15.75" customHeight="1" x14ac:dyDescent="0.2">
      <c r="A12" s="7" t="s">
        <v>58</v>
      </c>
      <c r="B12" s="7">
        <v>6147</v>
      </c>
      <c r="C12" s="7">
        <v>491</v>
      </c>
      <c r="D12" s="7">
        <v>0</v>
      </c>
      <c r="E12" s="7">
        <v>55</v>
      </c>
      <c r="F12" s="7">
        <v>133</v>
      </c>
      <c r="G12" s="7">
        <v>565</v>
      </c>
      <c r="H12" s="7">
        <v>3912</v>
      </c>
      <c r="I12" s="7">
        <v>419</v>
      </c>
    </row>
    <row r="13" spans="1:11" ht="15.75" customHeight="1" x14ac:dyDescent="0.2">
      <c r="A13" s="7" t="s">
        <v>59</v>
      </c>
      <c r="B13" s="7">
        <v>3796</v>
      </c>
      <c r="C13" s="7">
        <v>519</v>
      </c>
      <c r="D13" s="7">
        <v>0</v>
      </c>
      <c r="E13" s="7">
        <v>19</v>
      </c>
      <c r="F13" s="7">
        <v>170</v>
      </c>
      <c r="G13" s="7">
        <v>452</v>
      </c>
      <c r="H13" s="7">
        <v>946</v>
      </c>
      <c r="I13" s="7">
        <v>53</v>
      </c>
    </row>
    <row r="14" spans="1:11" ht="15.75" customHeight="1" x14ac:dyDescent="0.2">
      <c r="A14" s="7" t="s">
        <v>60</v>
      </c>
      <c r="B14" s="7">
        <v>6275</v>
      </c>
      <c r="C14" s="7">
        <v>430</v>
      </c>
      <c r="D14" s="7">
        <v>743</v>
      </c>
      <c r="E14" s="7">
        <v>35</v>
      </c>
      <c r="F14" s="7">
        <v>25</v>
      </c>
      <c r="G14" s="7">
        <v>787</v>
      </c>
      <c r="H14" s="7">
        <v>2693</v>
      </c>
      <c r="I14" s="7">
        <v>77</v>
      </c>
      <c r="J14" s="16"/>
    </row>
    <row r="15" spans="1:11" ht="15.75" customHeight="1" x14ac:dyDescent="0.2">
      <c r="A15" s="7" t="s">
        <v>61</v>
      </c>
      <c r="B15" s="7">
        <v>4548</v>
      </c>
      <c r="C15" s="7">
        <v>544</v>
      </c>
      <c r="D15" s="7">
        <v>0</v>
      </c>
      <c r="E15" s="7">
        <v>32</v>
      </c>
      <c r="F15" s="7">
        <v>28</v>
      </c>
      <c r="G15" s="7">
        <v>639</v>
      </c>
      <c r="H15" s="7">
        <v>2304</v>
      </c>
      <c r="I15" s="7">
        <v>0</v>
      </c>
      <c r="J15" s="28"/>
    </row>
    <row r="16" spans="1:11" ht="15.75" customHeight="1" x14ac:dyDescent="0.2">
      <c r="A16" s="7" t="s">
        <v>338</v>
      </c>
      <c r="B16" s="7">
        <v>5014</v>
      </c>
      <c r="C16" s="7">
        <v>277</v>
      </c>
      <c r="D16" s="7">
        <v>121</v>
      </c>
      <c r="E16" s="7">
        <v>38</v>
      </c>
      <c r="F16" s="7">
        <v>0</v>
      </c>
      <c r="G16" s="7">
        <v>587</v>
      </c>
      <c r="H16" s="7">
        <v>575</v>
      </c>
      <c r="I16" s="7">
        <v>1268</v>
      </c>
      <c r="J16" s="29"/>
    </row>
    <row r="17" spans="1:9" ht="15.75" customHeight="1" x14ac:dyDescent="0.2">
      <c r="A17" s="7" t="s">
        <v>63</v>
      </c>
      <c r="B17" s="7">
        <v>12314</v>
      </c>
      <c r="C17" s="7">
        <v>846</v>
      </c>
      <c r="D17" s="7">
        <v>185</v>
      </c>
      <c r="E17" s="7">
        <v>98</v>
      </c>
      <c r="F17" s="7">
        <v>54</v>
      </c>
      <c r="G17" s="7">
        <v>2037</v>
      </c>
      <c r="H17" s="7">
        <v>2451</v>
      </c>
      <c r="I17" s="7">
        <v>287</v>
      </c>
    </row>
    <row r="18" spans="1:9" ht="15.75" customHeight="1" x14ac:dyDescent="0.2">
      <c r="A18" s="7" t="s">
        <v>64</v>
      </c>
      <c r="B18" s="7">
        <v>7304</v>
      </c>
      <c r="C18" s="7">
        <v>343</v>
      </c>
      <c r="D18" s="7">
        <v>0</v>
      </c>
      <c r="E18" s="7">
        <v>0</v>
      </c>
      <c r="F18" s="7">
        <v>47</v>
      </c>
      <c r="G18" s="7">
        <v>661</v>
      </c>
      <c r="H18" s="7">
        <v>2120</v>
      </c>
      <c r="I18" s="7">
        <v>118</v>
      </c>
    </row>
    <row r="19" spans="1:9" ht="15.75" customHeight="1" x14ac:dyDescent="0.2">
      <c r="A19" s="7" t="s">
        <v>65</v>
      </c>
      <c r="B19" s="7">
        <v>4595</v>
      </c>
      <c r="C19" s="7">
        <v>536</v>
      </c>
      <c r="D19" s="7">
        <v>0</v>
      </c>
      <c r="E19" s="7">
        <v>0</v>
      </c>
      <c r="F19" s="7">
        <v>23</v>
      </c>
      <c r="G19" s="7">
        <v>1183</v>
      </c>
      <c r="H19" s="7">
        <v>329</v>
      </c>
      <c r="I19" s="7">
        <v>555</v>
      </c>
    </row>
    <row r="20" spans="1:9" ht="15.75" customHeight="1" x14ac:dyDescent="0.2">
      <c r="A20" s="11" t="s">
        <v>66</v>
      </c>
      <c r="B20" s="11">
        <v>9328</v>
      </c>
      <c r="C20" s="11">
        <v>1370</v>
      </c>
      <c r="D20" s="11">
        <v>0</v>
      </c>
      <c r="E20" s="11">
        <v>0</v>
      </c>
      <c r="F20" s="11">
        <v>280</v>
      </c>
      <c r="G20" s="11">
        <v>1669</v>
      </c>
      <c r="H20" s="11">
        <v>5903</v>
      </c>
      <c r="I20" s="11">
        <v>181</v>
      </c>
    </row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</sheetData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K1" sqref="K1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3" ht="15.75" customHeight="1" x14ac:dyDescent="0.2">
      <c r="A1" s="282" t="s">
        <v>411</v>
      </c>
      <c r="B1" s="1"/>
      <c r="C1" s="37"/>
      <c r="D1" s="37"/>
      <c r="E1" s="37"/>
      <c r="F1" s="37"/>
      <c r="G1" s="37"/>
      <c r="H1" s="37"/>
      <c r="K1" s="221" t="s">
        <v>643</v>
      </c>
    </row>
    <row r="2" spans="1:13" ht="15.75" customHeight="1" x14ac:dyDescent="0.2">
      <c r="A2" s="2" t="s">
        <v>179</v>
      </c>
    </row>
    <row r="3" spans="1:13" ht="15.75" customHeight="1" x14ac:dyDescent="0.2">
      <c r="A3" s="258"/>
      <c r="B3" s="258"/>
    </row>
    <row r="4" spans="1:13" ht="87" customHeight="1" x14ac:dyDescent="0.2">
      <c r="A4" s="89" t="s">
        <v>282</v>
      </c>
      <c r="B4" s="38" t="s">
        <v>385</v>
      </c>
      <c r="C4" s="18" t="s">
        <v>386</v>
      </c>
      <c r="D4" s="18" t="s">
        <v>387</v>
      </c>
      <c r="E4" s="18" t="s">
        <v>388</v>
      </c>
      <c r="F4" s="18" t="s">
        <v>389</v>
      </c>
      <c r="G4" s="18" t="s">
        <v>390</v>
      </c>
      <c r="H4" s="18" t="s">
        <v>412</v>
      </c>
      <c r="I4" s="18" t="s">
        <v>392</v>
      </c>
    </row>
    <row r="5" spans="1:13" ht="15.75" customHeight="1" x14ac:dyDescent="0.2">
      <c r="A5" s="70" t="s">
        <v>52</v>
      </c>
      <c r="B5" s="70">
        <v>5138</v>
      </c>
      <c r="C5" s="70">
        <v>3061</v>
      </c>
      <c r="D5" s="70">
        <v>2</v>
      </c>
      <c r="E5" s="70">
        <v>18</v>
      </c>
      <c r="F5" s="70">
        <v>171</v>
      </c>
      <c r="G5" s="70">
        <v>3128</v>
      </c>
      <c r="H5" s="70">
        <v>667</v>
      </c>
      <c r="I5" s="70">
        <v>744</v>
      </c>
      <c r="K5" s="49"/>
    </row>
    <row r="6" spans="1:13" ht="15.75" customHeight="1" x14ac:dyDescent="0.2">
      <c r="A6" s="7" t="s">
        <v>53</v>
      </c>
      <c r="B6" s="7">
        <v>321</v>
      </c>
      <c r="C6" s="7">
        <v>1497</v>
      </c>
      <c r="D6" s="7">
        <v>0</v>
      </c>
      <c r="E6" s="7">
        <v>7</v>
      </c>
      <c r="F6" s="7">
        <v>26</v>
      </c>
      <c r="G6" s="7">
        <v>294</v>
      </c>
      <c r="H6" s="7">
        <v>168</v>
      </c>
      <c r="I6" s="7">
        <v>640</v>
      </c>
    </row>
    <row r="7" spans="1:13" ht="15.75" customHeight="1" x14ac:dyDescent="0.2">
      <c r="A7" s="7" t="s">
        <v>54</v>
      </c>
      <c r="B7" s="7">
        <v>117</v>
      </c>
      <c r="C7" s="7">
        <v>38</v>
      </c>
      <c r="D7" s="7">
        <v>2</v>
      </c>
      <c r="E7" s="7">
        <v>0</v>
      </c>
      <c r="F7" s="7">
        <v>10</v>
      </c>
      <c r="G7" s="7">
        <v>231</v>
      </c>
      <c r="H7" s="7">
        <v>17</v>
      </c>
      <c r="I7" s="7">
        <v>0</v>
      </c>
    </row>
    <row r="8" spans="1:13" ht="15.75" customHeight="1" x14ac:dyDescent="0.2">
      <c r="A8" s="7" t="s">
        <v>55</v>
      </c>
      <c r="B8" s="7">
        <v>376</v>
      </c>
      <c r="C8" s="7">
        <v>36</v>
      </c>
      <c r="D8" s="7">
        <v>0</v>
      </c>
      <c r="E8" s="7">
        <v>11</v>
      </c>
      <c r="F8" s="7">
        <v>0</v>
      </c>
      <c r="G8" s="7">
        <v>149</v>
      </c>
      <c r="H8" s="7">
        <v>9</v>
      </c>
      <c r="I8" s="7">
        <v>1</v>
      </c>
    </row>
    <row r="9" spans="1:13" ht="15.75" customHeight="1" x14ac:dyDescent="0.2">
      <c r="A9" s="7" t="s">
        <v>56</v>
      </c>
      <c r="B9" s="7">
        <v>68</v>
      </c>
      <c r="C9" s="7">
        <v>10</v>
      </c>
      <c r="D9" s="7">
        <v>0</v>
      </c>
      <c r="E9" s="7">
        <v>0</v>
      </c>
      <c r="F9" s="7">
        <v>0</v>
      </c>
      <c r="G9" s="7">
        <v>4</v>
      </c>
      <c r="H9" s="7">
        <v>22</v>
      </c>
      <c r="I9" s="7">
        <v>0</v>
      </c>
    </row>
    <row r="10" spans="1:13" ht="15.75" customHeight="1" x14ac:dyDescent="0.2">
      <c r="A10" s="7" t="s">
        <v>57</v>
      </c>
      <c r="B10" s="7">
        <v>392</v>
      </c>
      <c r="C10" s="7">
        <v>17</v>
      </c>
      <c r="D10" s="7">
        <v>0</v>
      </c>
      <c r="E10" s="7">
        <v>0</v>
      </c>
      <c r="F10" s="7">
        <v>0</v>
      </c>
      <c r="G10" s="7">
        <v>1</v>
      </c>
      <c r="H10" s="7">
        <v>39</v>
      </c>
      <c r="I10" s="7">
        <v>0</v>
      </c>
    </row>
    <row r="11" spans="1:13" ht="15.75" customHeight="1" x14ac:dyDescent="0.2">
      <c r="A11" s="7" t="s">
        <v>58</v>
      </c>
      <c r="B11" s="7">
        <v>122</v>
      </c>
      <c r="C11" s="7">
        <v>39</v>
      </c>
      <c r="D11" s="7">
        <v>0</v>
      </c>
      <c r="E11" s="7">
        <v>0</v>
      </c>
      <c r="F11" s="7">
        <v>16</v>
      </c>
      <c r="G11" s="7">
        <v>34</v>
      </c>
      <c r="H11" s="7">
        <v>34</v>
      </c>
      <c r="I11" s="7">
        <v>0</v>
      </c>
    </row>
    <row r="12" spans="1:13" ht="15.75" customHeight="1" x14ac:dyDescent="0.2">
      <c r="A12" s="7" t="s">
        <v>59</v>
      </c>
      <c r="B12" s="7">
        <v>223</v>
      </c>
      <c r="C12" s="7">
        <v>139</v>
      </c>
      <c r="D12" s="7">
        <v>0</v>
      </c>
      <c r="E12" s="7">
        <v>0</v>
      </c>
      <c r="F12" s="7">
        <v>3</v>
      </c>
      <c r="G12" s="7">
        <v>206</v>
      </c>
      <c r="H12" s="7">
        <v>38</v>
      </c>
      <c r="I12" s="7">
        <v>0</v>
      </c>
    </row>
    <row r="13" spans="1:13" ht="15.75" customHeight="1" x14ac:dyDescent="0.2">
      <c r="A13" s="7" t="s">
        <v>60</v>
      </c>
      <c r="B13" s="7">
        <v>167</v>
      </c>
      <c r="C13" s="7">
        <v>10</v>
      </c>
      <c r="D13" s="7">
        <v>0</v>
      </c>
      <c r="E13" s="7">
        <v>0</v>
      </c>
      <c r="F13" s="7">
        <v>2</v>
      </c>
      <c r="G13" s="7">
        <v>192</v>
      </c>
      <c r="H13" s="7">
        <v>100</v>
      </c>
      <c r="I13" s="7">
        <v>17</v>
      </c>
      <c r="K13" s="16"/>
      <c r="L13" s="16"/>
      <c r="M13" s="16"/>
    </row>
    <row r="14" spans="1:13" ht="15.75" customHeight="1" x14ac:dyDescent="0.2">
      <c r="A14" s="7" t="s">
        <v>61</v>
      </c>
      <c r="B14" s="7">
        <v>202</v>
      </c>
      <c r="C14" s="7">
        <v>141</v>
      </c>
      <c r="D14" s="7">
        <v>0</v>
      </c>
      <c r="E14" s="7">
        <v>0</v>
      </c>
      <c r="F14" s="7">
        <v>1</v>
      </c>
      <c r="G14" s="7">
        <v>175</v>
      </c>
      <c r="H14" s="7">
        <v>9</v>
      </c>
      <c r="I14" s="7">
        <v>0</v>
      </c>
      <c r="K14" s="28"/>
      <c r="L14" s="28"/>
      <c r="M14" s="28"/>
    </row>
    <row r="15" spans="1:13" ht="15.75" customHeight="1" x14ac:dyDescent="0.2">
      <c r="A15" s="7" t="s">
        <v>338</v>
      </c>
      <c r="B15" s="7">
        <v>479</v>
      </c>
      <c r="C15" s="7">
        <v>37</v>
      </c>
      <c r="D15" s="7">
        <v>0</v>
      </c>
      <c r="E15" s="7">
        <v>0</v>
      </c>
      <c r="F15" s="7">
        <v>0</v>
      </c>
      <c r="G15" s="7">
        <v>153</v>
      </c>
      <c r="H15" s="7">
        <v>4</v>
      </c>
      <c r="I15" s="7">
        <v>0</v>
      </c>
      <c r="K15" s="29"/>
      <c r="L15" s="29"/>
      <c r="M15" s="29"/>
    </row>
    <row r="16" spans="1:13" ht="15.75" customHeight="1" x14ac:dyDescent="0.2">
      <c r="A16" s="7" t="s">
        <v>63</v>
      </c>
      <c r="B16" s="7">
        <v>1211</v>
      </c>
      <c r="C16" s="7">
        <v>220</v>
      </c>
      <c r="D16" s="7">
        <v>0</v>
      </c>
      <c r="E16" s="7">
        <v>0</v>
      </c>
      <c r="F16" s="7">
        <v>3</v>
      </c>
      <c r="G16" s="7">
        <v>534</v>
      </c>
      <c r="H16" s="7">
        <v>42</v>
      </c>
      <c r="I16" s="7">
        <v>0</v>
      </c>
    </row>
    <row r="17" spans="1:9" ht="15.75" customHeight="1" x14ac:dyDescent="0.2">
      <c r="A17" s="7" t="s">
        <v>64</v>
      </c>
      <c r="B17" s="7">
        <v>258</v>
      </c>
      <c r="C17" s="7">
        <v>30</v>
      </c>
      <c r="D17" s="7">
        <v>0</v>
      </c>
      <c r="E17" s="7">
        <v>0</v>
      </c>
      <c r="F17" s="7">
        <v>1</v>
      </c>
      <c r="G17" s="7">
        <v>235</v>
      </c>
      <c r="H17" s="7">
        <v>38</v>
      </c>
      <c r="I17" s="7">
        <v>37</v>
      </c>
    </row>
    <row r="18" spans="1:9" ht="15.75" customHeight="1" x14ac:dyDescent="0.2">
      <c r="A18" s="7" t="s">
        <v>65</v>
      </c>
      <c r="B18" s="7">
        <v>639</v>
      </c>
      <c r="C18" s="7">
        <v>93</v>
      </c>
      <c r="D18" s="7">
        <v>0</v>
      </c>
      <c r="E18" s="7">
        <v>0</v>
      </c>
      <c r="F18" s="7">
        <v>0</v>
      </c>
      <c r="G18" s="7">
        <v>557</v>
      </c>
      <c r="H18" s="7">
        <v>0</v>
      </c>
      <c r="I18" s="7">
        <v>0</v>
      </c>
    </row>
    <row r="19" spans="1:9" ht="15.75" customHeight="1" x14ac:dyDescent="0.2">
      <c r="A19" s="11" t="s">
        <v>66</v>
      </c>
      <c r="B19" s="11">
        <v>563</v>
      </c>
      <c r="C19" s="11">
        <v>754</v>
      </c>
      <c r="D19" s="11">
        <v>0</v>
      </c>
      <c r="E19" s="11">
        <v>0</v>
      </c>
      <c r="F19" s="11">
        <v>109</v>
      </c>
      <c r="G19" s="11">
        <v>363</v>
      </c>
      <c r="H19" s="11">
        <v>147</v>
      </c>
      <c r="I19" s="11">
        <v>49</v>
      </c>
    </row>
    <row r="20" spans="1:9" ht="15.75" customHeight="1" x14ac:dyDescent="0.2"/>
    <row r="21" spans="1:9" ht="15.75" customHeight="1" x14ac:dyDescent="0.2">
      <c r="B21" s="9"/>
      <c r="C21" s="9"/>
      <c r="D21" s="9"/>
      <c r="E21" s="9"/>
      <c r="F21" s="9"/>
      <c r="G21" s="9"/>
      <c r="H21" s="9"/>
      <c r="I21" s="9"/>
    </row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</sheetData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zoomScaleNormal="100" workbookViewId="0"/>
  </sheetViews>
  <sheetFormatPr defaultRowHeight="12" x14ac:dyDescent="0.2"/>
  <cols>
    <col min="1" max="1" width="8.5703125" customWidth="1"/>
    <col min="2" max="3" width="20" customWidth="1"/>
    <col min="4" max="4" width="21.28515625" customWidth="1"/>
  </cols>
  <sheetData>
    <row r="1" spans="1:6" ht="15.75" customHeight="1" x14ac:dyDescent="0.2">
      <c r="A1" s="1" t="s">
        <v>413</v>
      </c>
      <c r="B1" s="1"/>
      <c r="F1" s="221" t="s">
        <v>643</v>
      </c>
    </row>
    <row r="2" spans="1:6" ht="15.75" customHeight="1" x14ac:dyDescent="0.2">
      <c r="A2" s="2" t="s">
        <v>179</v>
      </c>
    </row>
    <row r="3" spans="1:6" ht="15.75" customHeight="1" x14ac:dyDescent="0.2">
      <c r="A3" s="258"/>
      <c r="B3" s="258"/>
    </row>
    <row r="4" spans="1:6" ht="52.5" customHeight="1" x14ac:dyDescent="0.2">
      <c r="A4" s="89" t="s">
        <v>3</v>
      </c>
      <c r="B4" s="38" t="s">
        <v>414</v>
      </c>
      <c r="C4" s="18" t="s">
        <v>415</v>
      </c>
      <c r="D4" s="18" t="s">
        <v>416</v>
      </c>
    </row>
    <row r="5" spans="1:6" ht="15.75" customHeight="1" x14ac:dyDescent="0.2">
      <c r="A5" s="245">
        <v>2000</v>
      </c>
      <c r="B5" s="224">
        <v>1540</v>
      </c>
      <c r="C5" s="224">
        <v>113528</v>
      </c>
      <c r="D5" s="224">
        <v>1316.34</v>
      </c>
    </row>
    <row r="6" spans="1:6" ht="15.75" customHeight="1" x14ac:dyDescent="0.2">
      <c r="A6" s="22">
        <v>2001</v>
      </c>
      <c r="B6" s="7">
        <v>1588</v>
      </c>
      <c r="C6" s="7">
        <v>114203</v>
      </c>
      <c r="D6" s="7">
        <v>1472.96</v>
      </c>
    </row>
    <row r="7" spans="1:6" ht="15.75" customHeight="1" x14ac:dyDescent="0.2">
      <c r="A7" s="22">
        <v>2002</v>
      </c>
      <c r="B7" s="7">
        <v>2255</v>
      </c>
      <c r="C7" s="7">
        <v>109034</v>
      </c>
      <c r="D7" s="7">
        <v>1795.66</v>
      </c>
      <c r="E7" s="283"/>
    </row>
    <row r="8" spans="1:6" ht="15.75" customHeight="1" x14ac:dyDescent="0.2">
      <c r="A8" s="22">
        <v>2003</v>
      </c>
      <c r="B8" s="7">
        <v>2051</v>
      </c>
      <c r="C8" s="7">
        <v>116128</v>
      </c>
      <c r="D8" s="7">
        <v>1793.21</v>
      </c>
      <c r="E8" s="283"/>
    </row>
    <row r="9" spans="1:6" ht="15.75" customHeight="1" x14ac:dyDescent="0.2">
      <c r="A9" s="22">
        <v>2004</v>
      </c>
      <c r="B9" s="7">
        <v>2148</v>
      </c>
      <c r="C9" s="7">
        <v>109475</v>
      </c>
      <c r="D9" s="7">
        <v>1858.99</v>
      </c>
      <c r="E9" s="283"/>
    </row>
    <row r="10" spans="1:6" ht="15.75" customHeight="1" x14ac:dyDescent="0.2">
      <c r="A10" s="22">
        <v>2005</v>
      </c>
      <c r="B10" s="7">
        <v>1593</v>
      </c>
      <c r="C10" s="7">
        <v>112927</v>
      </c>
      <c r="D10" s="7">
        <v>2028.21</v>
      </c>
      <c r="E10" s="283"/>
    </row>
    <row r="11" spans="1:6" ht="15.75" customHeight="1" x14ac:dyDescent="0.2">
      <c r="A11" s="22">
        <v>2006</v>
      </c>
      <c r="B11" s="7">
        <v>1637</v>
      </c>
      <c r="C11" s="7">
        <v>105088</v>
      </c>
      <c r="D11" s="7">
        <v>2156.08</v>
      </c>
      <c r="E11" s="283"/>
    </row>
    <row r="12" spans="1:6" ht="15.75" customHeight="1" x14ac:dyDescent="0.2">
      <c r="A12" s="22">
        <v>2007</v>
      </c>
      <c r="B12" s="7">
        <v>1591</v>
      </c>
      <c r="C12" s="7">
        <v>98373</v>
      </c>
      <c r="D12" s="7">
        <v>4262.95</v>
      </c>
      <c r="E12" s="283"/>
    </row>
    <row r="13" spans="1:6" ht="15.75" customHeight="1" x14ac:dyDescent="0.2">
      <c r="A13" s="22">
        <v>2008</v>
      </c>
      <c r="B13" s="7">
        <v>1643</v>
      </c>
      <c r="C13" s="7">
        <v>111871</v>
      </c>
      <c r="D13" s="7">
        <v>4261</v>
      </c>
      <c r="E13" s="283"/>
    </row>
    <row r="14" spans="1:6" ht="15.75" customHeight="1" x14ac:dyDescent="0.2">
      <c r="A14" s="22">
        <v>2009</v>
      </c>
      <c r="B14" s="7">
        <v>1903</v>
      </c>
      <c r="C14" s="7">
        <v>114364</v>
      </c>
      <c r="D14" s="7">
        <v>5063</v>
      </c>
      <c r="E14" s="283"/>
    </row>
    <row r="15" spans="1:6" ht="15.75" customHeight="1" x14ac:dyDescent="0.2">
      <c r="A15" s="22">
        <v>2010</v>
      </c>
      <c r="B15" s="7">
        <v>1984</v>
      </c>
      <c r="C15" s="7">
        <v>113238</v>
      </c>
      <c r="D15" s="7">
        <v>5248</v>
      </c>
      <c r="E15" s="283"/>
    </row>
    <row r="16" spans="1:6" ht="15.75" customHeight="1" x14ac:dyDescent="0.2">
      <c r="A16" s="22">
        <v>2011</v>
      </c>
      <c r="B16" s="7">
        <v>2101</v>
      </c>
      <c r="C16" s="7">
        <v>113607</v>
      </c>
      <c r="D16" s="7">
        <v>5802</v>
      </c>
      <c r="E16" s="283"/>
    </row>
    <row r="17" spans="1:10" ht="15.75" customHeight="1" x14ac:dyDescent="0.2">
      <c r="A17" s="22">
        <v>2012</v>
      </c>
      <c r="B17" s="7">
        <v>2133</v>
      </c>
      <c r="C17" s="7">
        <v>113041</v>
      </c>
      <c r="D17" s="7">
        <v>6164</v>
      </c>
      <c r="E17" s="283"/>
    </row>
    <row r="18" spans="1:10" ht="15.75" customHeight="1" x14ac:dyDescent="0.2">
      <c r="A18" s="22">
        <v>2013</v>
      </c>
      <c r="B18" s="7">
        <v>2233</v>
      </c>
      <c r="C18" s="7">
        <v>111048</v>
      </c>
      <c r="D18" s="7">
        <v>6078</v>
      </c>
      <c r="E18" s="283"/>
      <c r="F18" s="284"/>
    </row>
    <row r="19" spans="1:10" ht="15.75" customHeight="1" x14ac:dyDescent="0.2">
      <c r="A19" s="22">
        <v>2014</v>
      </c>
      <c r="B19" s="7">
        <v>2317</v>
      </c>
      <c r="C19" s="7">
        <v>109962</v>
      </c>
      <c r="D19" s="7">
        <v>6484</v>
      </c>
      <c r="E19" s="283"/>
    </row>
    <row r="20" spans="1:10" ht="15.75" customHeight="1" x14ac:dyDescent="0.2">
      <c r="A20" s="22">
        <v>2015</v>
      </c>
      <c r="B20" s="7">
        <v>2493</v>
      </c>
      <c r="C20" s="7">
        <v>111375</v>
      </c>
      <c r="D20" s="7">
        <v>6886</v>
      </c>
      <c r="E20" s="283"/>
    </row>
    <row r="21" spans="1:10" ht="15.75" customHeight="1" x14ac:dyDescent="0.2">
      <c r="A21" s="22">
        <v>2016</v>
      </c>
      <c r="B21" s="7">
        <v>2633</v>
      </c>
      <c r="C21" s="7">
        <v>106673</v>
      </c>
      <c r="D21" s="7">
        <v>7436</v>
      </c>
      <c r="E21" s="283"/>
    </row>
    <row r="22" spans="1:10" ht="15.75" customHeight="1" x14ac:dyDescent="0.2">
      <c r="A22" s="22">
        <v>2017</v>
      </c>
      <c r="B22" s="7">
        <v>3000</v>
      </c>
      <c r="C22" s="7">
        <v>103604</v>
      </c>
      <c r="D22" s="7">
        <v>7652</v>
      </c>
      <c r="E22" s="283"/>
    </row>
    <row r="23" spans="1:10" ht="15.75" customHeight="1" x14ac:dyDescent="0.2">
      <c r="A23" s="22">
        <v>2018</v>
      </c>
      <c r="B23" s="7">
        <v>3474</v>
      </c>
      <c r="C23" s="7">
        <v>103312</v>
      </c>
      <c r="D23" s="7">
        <v>7739</v>
      </c>
    </row>
    <row r="24" spans="1:10" ht="15.75" customHeight="1" x14ac:dyDescent="0.2">
      <c r="A24" s="31">
        <v>2019</v>
      </c>
      <c r="B24" s="11">
        <v>3847</v>
      </c>
      <c r="C24" s="11">
        <v>104658</v>
      </c>
      <c r="D24" s="11">
        <v>8189</v>
      </c>
      <c r="E24" s="16"/>
      <c r="F24" s="16"/>
      <c r="G24" s="15"/>
      <c r="H24" s="16"/>
      <c r="I24" s="16"/>
      <c r="J24" s="16"/>
    </row>
    <row r="25" spans="1:10" ht="15.75" customHeight="1" x14ac:dyDescent="0.2">
      <c r="A25" s="27"/>
      <c r="B25" s="27"/>
      <c r="C25" s="27"/>
      <c r="D25" s="27"/>
      <c r="E25" s="28"/>
      <c r="F25" s="28"/>
      <c r="G25" s="28"/>
      <c r="H25" s="28"/>
      <c r="I25" s="28"/>
      <c r="J25" s="28"/>
    </row>
    <row r="26" spans="1:10" ht="15.75" customHeight="1" x14ac:dyDescent="0.2">
      <c r="E26" s="29"/>
      <c r="F26" s="29"/>
      <c r="G26" s="29"/>
      <c r="H26" s="29"/>
      <c r="I26" s="29"/>
      <c r="J26" s="29"/>
    </row>
    <row r="27" spans="1:10" ht="15.75" customHeight="1" x14ac:dyDescent="0.2">
      <c r="C27" t="s">
        <v>71</v>
      </c>
    </row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>
      <c r="B32" t="s">
        <v>395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hyperlinks>
    <hyperlink ref="F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zoomScaleNormal="100" workbookViewId="0">
      <selection activeCell="E1" sqref="E1"/>
    </sheetView>
  </sheetViews>
  <sheetFormatPr defaultRowHeight="12" x14ac:dyDescent="0.2"/>
  <cols>
    <col min="1" max="1" width="36.85546875" customWidth="1"/>
    <col min="2" max="3" width="12.85546875" customWidth="1"/>
    <col min="4" max="4" width="10" customWidth="1"/>
    <col min="5" max="5" width="11.7109375" customWidth="1"/>
    <col min="6" max="6" width="10.7109375" customWidth="1"/>
    <col min="7" max="9" width="10" customWidth="1"/>
  </cols>
  <sheetData>
    <row r="1" spans="1:15" ht="15.75" customHeight="1" x14ac:dyDescent="0.2">
      <c r="A1" s="1" t="s">
        <v>417</v>
      </c>
      <c r="B1" s="1"/>
      <c r="E1" s="221" t="s">
        <v>643</v>
      </c>
    </row>
    <row r="2" spans="1:15" ht="15.75" customHeight="1" x14ac:dyDescent="0.2">
      <c r="A2" s="2" t="s">
        <v>179</v>
      </c>
    </row>
    <row r="3" spans="1:15" ht="15.75" customHeight="1" x14ac:dyDescent="0.2">
      <c r="A3" s="12"/>
      <c r="B3" s="13"/>
      <c r="C3" s="14"/>
      <c r="D3" s="15"/>
      <c r="E3" s="15"/>
      <c r="F3" s="15"/>
      <c r="G3" s="15"/>
      <c r="H3" s="15"/>
      <c r="I3" s="15"/>
    </row>
    <row r="4" spans="1:15" ht="31.5" customHeight="1" x14ac:dyDescent="0.2">
      <c r="A4" s="285" t="s">
        <v>418</v>
      </c>
      <c r="B4" s="286" t="s">
        <v>419</v>
      </c>
      <c r="C4" s="287" t="s">
        <v>420</v>
      </c>
      <c r="D4" s="27"/>
      <c r="E4" s="27"/>
      <c r="F4" s="27"/>
      <c r="G4" s="27"/>
      <c r="H4" s="27"/>
      <c r="I4" s="27"/>
    </row>
    <row r="5" spans="1:15" ht="15.75" customHeight="1" x14ac:dyDescent="0.2">
      <c r="A5" s="288" t="s">
        <v>421</v>
      </c>
      <c r="B5" s="7">
        <v>78</v>
      </c>
      <c r="C5" s="289">
        <v>0</v>
      </c>
      <c r="E5" s="24"/>
      <c r="F5" s="24"/>
    </row>
    <row r="6" spans="1:15" ht="15.75" customHeight="1" x14ac:dyDescent="0.2">
      <c r="A6" s="288" t="s">
        <v>422</v>
      </c>
      <c r="B6" s="7">
        <v>266</v>
      </c>
      <c r="C6" s="289">
        <v>0</v>
      </c>
      <c r="E6" s="24"/>
      <c r="F6" s="24"/>
    </row>
    <row r="7" spans="1:15" ht="15.75" customHeight="1" x14ac:dyDescent="0.2">
      <c r="A7" s="288" t="s">
        <v>423</v>
      </c>
      <c r="B7" s="7">
        <v>49</v>
      </c>
      <c r="C7" s="289">
        <v>782</v>
      </c>
      <c r="E7" s="24"/>
      <c r="F7" s="24"/>
    </row>
    <row r="8" spans="1:15" ht="15.75" customHeight="1" x14ac:dyDescent="0.2">
      <c r="A8" s="288" t="s">
        <v>424</v>
      </c>
      <c r="B8" s="7">
        <v>204</v>
      </c>
      <c r="C8" s="289">
        <v>11854</v>
      </c>
      <c r="E8" s="24"/>
      <c r="F8" s="24"/>
    </row>
    <row r="9" spans="1:15" ht="15.75" customHeight="1" x14ac:dyDescent="0.2">
      <c r="A9" s="288" t="s">
        <v>425</v>
      </c>
      <c r="B9" s="7">
        <v>524</v>
      </c>
      <c r="C9" s="289">
        <v>36688</v>
      </c>
      <c r="E9" s="24"/>
      <c r="F9" s="24"/>
    </row>
    <row r="10" spans="1:15" ht="15.75" customHeight="1" x14ac:dyDescent="0.2">
      <c r="A10" s="288" t="s">
        <v>426</v>
      </c>
      <c r="B10" s="7">
        <v>349</v>
      </c>
      <c r="C10" s="289">
        <v>20904</v>
      </c>
      <c r="E10" s="24"/>
      <c r="F10" s="24"/>
      <c r="J10" s="16"/>
      <c r="K10" s="16"/>
      <c r="L10" s="15"/>
      <c r="M10" s="16"/>
      <c r="N10" s="16"/>
      <c r="O10" s="16"/>
    </row>
    <row r="11" spans="1:15" ht="15.75" customHeight="1" x14ac:dyDescent="0.2">
      <c r="A11" s="288" t="s">
        <v>427</v>
      </c>
      <c r="B11" s="7">
        <v>210</v>
      </c>
      <c r="C11" s="289">
        <v>4063</v>
      </c>
      <c r="E11" s="24"/>
      <c r="F11" s="24"/>
      <c r="J11" s="28"/>
      <c r="K11" s="28"/>
      <c r="L11" s="28"/>
      <c r="M11" s="28"/>
      <c r="N11" s="28"/>
      <c r="O11" s="28"/>
    </row>
    <row r="12" spans="1:15" ht="15.75" customHeight="1" x14ac:dyDescent="0.2">
      <c r="A12" s="288" t="s">
        <v>428</v>
      </c>
      <c r="B12" s="7">
        <v>211</v>
      </c>
      <c r="C12" s="289">
        <v>7122</v>
      </c>
      <c r="E12" s="24"/>
      <c r="F12" s="24"/>
      <c r="J12" s="29"/>
      <c r="K12" s="29"/>
      <c r="L12" s="29"/>
      <c r="M12" s="29"/>
      <c r="N12" s="29"/>
      <c r="O12" s="29"/>
    </row>
    <row r="13" spans="1:15" ht="15.75" customHeight="1" x14ac:dyDescent="0.2">
      <c r="A13" s="288" t="s">
        <v>429</v>
      </c>
      <c r="B13" s="7">
        <v>34</v>
      </c>
      <c r="C13" s="289">
        <v>380</v>
      </c>
      <c r="E13" s="24"/>
      <c r="F13" s="24"/>
    </row>
    <row r="14" spans="1:15" ht="15.75" customHeight="1" x14ac:dyDescent="0.2">
      <c r="A14" s="288" t="s">
        <v>430</v>
      </c>
      <c r="B14" s="7">
        <v>44</v>
      </c>
      <c r="C14" s="289">
        <v>45</v>
      </c>
      <c r="E14" s="24"/>
      <c r="F14" s="24"/>
    </row>
    <row r="15" spans="1:15" ht="15.75" customHeight="1" x14ac:dyDescent="0.2">
      <c r="A15" s="288" t="s">
        <v>431</v>
      </c>
      <c r="B15" s="7">
        <v>63</v>
      </c>
      <c r="C15" s="289">
        <v>0</v>
      </c>
      <c r="E15" s="24"/>
      <c r="F15" s="24"/>
    </row>
    <row r="16" spans="1:15" ht="15.75" customHeight="1" x14ac:dyDescent="0.2">
      <c r="A16" s="288" t="s">
        <v>432</v>
      </c>
      <c r="B16" s="7">
        <v>245</v>
      </c>
      <c r="C16" s="289">
        <v>0</v>
      </c>
      <c r="E16" s="24"/>
      <c r="F16" s="24"/>
    </row>
    <row r="17" spans="1:6" ht="15.75" customHeight="1" x14ac:dyDescent="0.2">
      <c r="A17" s="288" t="s">
        <v>433</v>
      </c>
      <c r="B17" s="7">
        <v>78</v>
      </c>
      <c r="C17" s="289">
        <v>0</v>
      </c>
      <c r="E17" s="24"/>
      <c r="F17" s="24"/>
    </row>
    <row r="18" spans="1:6" ht="15.75" customHeight="1" x14ac:dyDescent="0.2">
      <c r="A18" s="288" t="s">
        <v>434</v>
      </c>
      <c r="B18" s="7">
        <v>15</v>
      </c>
      <c r="C18" s="289">
        <v>249</v>
      </c>
      <c r="E18" s="24"/>
      <c r="F18" s="24"/>
    </row>
    <row r="19" spans="1:6" ht="15.75" customHeight="1" x14ac:dyDescent="0.2">
      <c r="A19" s="288" t="s">
        <v>435</v>
      </c>
      <c r="B19" s="7">
        <v>523</v>
      </c>
      <c r="C19" s="289">
        <v>0</v>
      </c>
      <c r="E19" s="24"/>
      <c r="F19" s="24"/>
    </row>
    <row r="20" spans="1:6" ht="15.75" customHeight="1" x14ac:dyDescent="0.2">
      <c r="A20" s="288" t="s">
        <v>436</v>
      </c>
      <c r="B20" s="7">
        <v>155</v>
      </c>
      <c r="C20" s="289">
        <v>0</v>
      </c>
      <c r="E20" s="24"/>
      <c r="F20" s="24"/>
    </row>
    <row r="21" spans="1:6" ht="15.75" customHeight="1" x14ac:dyDescent="0.2">
      <c r="A21" s="288" t="s">
        <v>437</v>
      </c>
      <c r="B21" s="7">
        <v>292</v>
      </c>
      <c r="C21" s="289">
        <v>320</v>
      </c>
      <c r="E21" s="24"/>
      <c r="F21" s="24"/>
    </row>
    <row r="22" spans="1:6" ht="15.75" customHeight="1" x14ac:dyDescent="0.2">
      <c r="A22" s="288" t="s">
        <v>438</v>
      </c>
      <c r="B22" s="7">
        <v>47</v>
      </c>
      <c r="C22" s="289">
        <v>0</v>
      </c>
      <c r="E22" s="24"/>
      <c r="F22" s="24"/>
    </row>
    <row r="23" spans="1:6" ht="15.75" customHeight="1" x14ac:dyDescent="0.2">
      <c r="A23" s="288" t="s">
        <v>439</v>
      </c>
      <c r="B23" s="7">
        <v>18</v>
      </c>
      <c r="C23" s="289">
        <v>0</v>
      </c>
      <c r="E23" s="24"/>
      <c r="F23" s="24"/>
    </row>
    <row r="24" spans="1:6" ht="15.75" customHeight="1" x14ac:dyDescent="0.2">
      <c r="A24" s="288" t="s">
        <v>440</v>
      </c>
      <c r="B24" s="7">
        <v>45</v>
      </c>
      <c r="C24" s="289">
        <v>296</v>
      </c>
      <c r="E24" s="24"/>
      <c r="F24" s="24"/>
    </row>
    <row r="25" spans="1:6" ht="15.75" customHeight="1" x14ac:dyDescent="0.2">
      <c r="A25" s="290" t="s">
        <v>441</v>
      </c>
      <c r="B25" s="291">
        <v>3450</v>
      </c>
      <c r="C25" s="292">
        <v>82703</v>
      </c>
      <c r="E25" s="24"/>
      <c r="F25" s="24"/>
    </row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</sheetData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Normal="100" workbookViewId="0">
      <selection activeCell="L1" sqref="L1"/>
    </sheetView>
  </sheetViews>
  <sheetFormatPr defaultRowHeight="12" x14ac:dyDescent="0.2"/>
  <cols>
    <col min="1" max="1" width="14.28515625" customWidth="1"/>
    <col min="2" max="3" width="10" customWidth="1"/>
    <col min="4" max="4" width="9.28515625" customWidth="1"/>
    <col min="5" max="5" width="8.5703125" customWidth="1"/>
    <col min="6" max="6" width="7.85546875" customWidth="1"/>
    <col min="7" max="11" width="7.5703125" customWidth="1"/>
  </cols>
  <sheetData>
    <row r="1" spans="1:12" ht="15.75" customHeight="1" x14ac:dyDescent="0.2">
      <c r="A1" s="1" t="s">
        <v>47</v>
      </c>
      <c r="B1" s="1"/>
      <c r="C1" s="1"/>
      <c r="L1" s="221" t="s">
        <v>643</v>
      </c>
    </row>
    <row r="2" spans="1:12" ht="15.75" customHeight="1" x14ac:dyDescent="0.2">
      <c r="A2" s="2" t="s">
        <v>1</v>
      </c>
    </row>
    <row r="3" spans="1:12" ht="15.75" customHeight="1" x14ac:dyDescent="0.2">
      <c r="A3" s="3"/>
      <c r="B3" s="3"/>
      <c r="C3" s="3"/>
    </row>
    <row r="4" spans="1:12" ht="21" customHeight="1" x14ac:dyDescent="0.2">
      <c r="A4" s="381" t="s">
        <v>48</v>
      </c>
      <c r="B4" s="382" t="s">
        <v>49</v>
      </c>
      <c r="C4" s="391" t="s">
        <v>5</v>
      </c>
      <c r="D4" s="394"/>
      <c r="E4" s="394"/>
      <c r="F4" s="394"/>
      <c r="G4" s="394"/>
      <c r="H4" s="394"/>
      <c r="I4" s="394"/>
      <c r="J4" s="394"/>
      <c r="K4" s="392"/>
    </row>
    <row r="5" spans="1:12" ht="21" customHeight="1" x14ac:dyDescent="0.2">
      <c r="A5" s="381"/>
      <c r="B5" s="382"/>
      <c r="C5" s="391" t="s">
        <v>6</v>
      </c>
      <c r="D5" s="394"/>
      <c r="E5" s="394"/>
      <c r="F5" s="392"/>
      <c r="G5" s="395" t="s">
        <v>7</v>
      </c>
      <c r="H5" s="396"/>
      <c r="I5" s="397"/>
      <c r="J5" s="393" t="s">
        <v>40</v>
      </c>
      <c r="K5" s="393" t="s">
        <v>14</v>
      </c>
    </row>
    <row r="6" spans="1:12" ht="21" customHeight="1" x14ac:dyDescent="0.2">
      <c r="A6" s="381"/>
      <c r="B6" s="382"/>
      <c r="C6" s="401" t="s">
        <v>21</v>
      </c>
      <c r="D6" s="402"/>
      <c r="E6" s="403"/>
      <c r="F6" s="384" t="s">
        <v>22</v>
      </c>
      <c r="G6" s="398"/>
      <c r="H6" s="399"/>
      <c r="I6" s="400"/>
      <c r="J6" s="393"/>
      <c r="K6" s="393"/>
    </row>
    <row r="7" spans="1:12" ht="21" customHeight="1" x14ac:dyDescent="0.2">
      <c r="A7" s="381"/>
      <c r="B7" s="382"/>
      <c r="C7" s="389" t="s">
        <v>23</v>
      </c>
      <c r="D7" s="391" t="s">
        <v>24</v>
      </c>
      <c r="E7" s="392"/>
      <c r="F7" s="404"/>
      <c r="G7" s="393" t="s">
        <v>50</v>
      </c>
      <c r="H7" s="393" t="s">
        <v>51</v>
      </c>
      <c r="I7" s="393" t="s">
        <v>11</v>
      </c>
      <c r="J7" s="393"/>
      <c r="K7" s="393"/>
    </row>
    <row r="8" spans="1:12" ht="21" customHeight="1" x14ac:dyDescent="0.2">
      <c r="A8" s="381"/>
      <c r="B8" s="382"/>
      <c r="C8" s="390"/>
      <c r="D8" s="5" t="s">
        <v>27</v>
      </c>
      <c r="E8" s="5" t="s">
        <v>28</v>
      </c>
      <c r="F8" s="385"/>
      <c r="G8" s="393"/>
      <c r="H8" s="393"/>
      <c r="I8" s="393"/>
      <c r="J8" s="393"/>
      <c r="K8" s="393"/>
    </row>
    <row r="9" spans="1:12" ht="18.75" customHeight="1" x14ac:dyDescent="0.2">
      <c r="A9" s="32" t="s">
        <v>52</v>
      </c>
      <c r="B9" s="32">
        <v>2897527</v>
      </c>
      <c r="C9" s="32">
        <v>2407043</v>
      </c>
      <c r="D9" s="32">
        <v>1764407</v>
      </c>
      <c r="E9" s="32">
        <v>642636</v>
      </c>
      <c r="F9" s="32">
        <v>7771</v>
      </c>
      <c r="G9" s="32">
        <v>173364</v>
      </c>
      <c r="H9" s="32">
        <v>75278</v>
      </c>
      <c r="I9" s="32">
        <v>170341</v>
      </c>
      <c r="J9" s="32">
        <v>26103</v>
      </c>
      <c r="K9" s="32">
        <v>37627</v>
      </c>
    </row>
    <row r="10" spans="1:12" ht="15.75" customHeight="1" x14ac:dyDescent="0.2">
      <c r="A10" s="7" t="s">
        <v>53</v>
      </c>
      <c r="B10" s="7">
        <v>301473</v>
      </c>
      <c r="C10" s="7">
        <v>262990</v>
      </c>
      <c r="D10" s="7">
        <v>226751</v>
      </c>
      <c r="E10" s="7">
        <v>36239</v>
      </c>
      <c r="F10" s="7">
        <v>1683</v>
      </c>
      <c r="G10" s="7">
        <v>14258</v>
      </c>
      <c r="H10" s="7">
        <v>6035</v>
      </c>
      <c r="I10" s="7">
        <v>10367</v>
      </c>
      <c r="J10" s="7">
        <v>2574</v>
      </c>
      <c r="K10" s="7">
        <v>3566</v>
      </c>
    </row>
    <row r="11" spans="1:12" ht="15.75" customHeight="1" x14ac:dyDescent="0.2">
      <c r="A11" s="7" t="s">
        <v>54</v>
      </c>
      <c r="B11" s="7">
        <v>343880</v>
      </c>
      <c r="C11" s="7">
        <v>288333</v>
      </c>
      <c r="D11" s="7">
        <v>222051</v>
      </c>
      <c r="E11" s="7">
        <v>66282</v>
      </c>
      <c r="F11" s="7">
        <v>863</v>
      </c>
      <c r="G11" s="7">
        <v>19073</v>
      </c>
      <c r="H11" s="7">
        <v>8226</v>
      </c>
      <c r="I11" s="7">
        <v>19350</v>
      </c>
      <c r="J11" s="7">
        <v>3290</v>
      </c>
      <c r="K11" s="7">
        <v>4745</v>
      </c>
    </row>
    <row r="12" spans="1:12" ht="15.75" customHeight="1" x14ac:dyDescent="0.2">
      <c r="A12" s="7" t="s">
        <v>55</v>
      </c>
      <c r="B12" s="7">
        <v>180245</v>
      </c>
      <c r="C12" s="7">
        <v>150376</v>
      </c>
      <c r="D12" s="7">
        <v>107210</v>
      </c>
      <c r="E12" s="7">
        <v>43166</v>
      </c>
      <c r="F12" s="7">
        <v>273</v>
      </c>
      <c r="G12" s="7">
        <v>9537</v>
      </c>
      <c r="H12" s="7">
        <v>4413</v>
      </c>
      <c r="I12" s="7">
        <v>11783</v>
      </c>
      <c r="J12" s="7">
        <v>1455</v>
      </c>
      <c r="K12" s="7">
        <v>2408</v>
      </c>
    </row>
    <row r="13" spans="1:12" ht="15.75" customHeight="1" x14ac:dyDescent="0.2">
      <c r="A13" s="7" t="s">
        <v>56</v>
      </c>
      <c r="B13" s="7">
        <v>162774</v>
      </c>
      <c r="C13" s="7">
        <v>133803</v>
      </c>
      <c r="D13" s="7">
        <v>94623</v>
      </c>
      <c r="E13" s="7">
        <v>39180</v>
      </c>
      <c r="F13" s="7">
        <v>388</v>
      </c>
      <c r="G13" s="7">
        <v>11241</v>
      </c>
      <c r="H13" s="7">
        <v>5137</v>
      </c>
      <c r="I13" s="7">
        <v>9111</v>
      </c>
      <c r="J13" s="7">
        <v>1234</v>
      </c>
      <c r="K13" s="7">
        <v>1860</v>
      </c>
    </row>
    <row r="14" spans="1:12" ht="15.75" customHeight="1" x14ac:dyDescent="0.2">
      <c r="A14" s="7" t="s">
        <v>57</v>
      </c>
      <c r="B14" s="7">
        <v>79871</v>
      </c>
      <c r="C14" s="7">
        <v>67123</v>
      </c>
      <c r="D14" s="7">
        <v>47647</v>
      </c>
      <c r="E14" s="7">
        <v>19476</v>
      </c>
      <c r="F14" s="7">
        <v>257</v>
      </c>
      <c r="G14" s="7">
        <v>4730</v>
      </c>
      <c r="H14" s="7">
        <v>1975</v>
      </c>
      <c r="I14" s="7">
        <v>3958</v>
      </c>
      <c r="J14" s="7">
        <v>752</v>
      </c>
      <c r="K14" s="7">
        <v>1076</v>
      </c>
    </row>
    <row r="15" spans="1:12" ht="15.75" customHeight="1" x14ac:dyDescent="0.2">
      <c r="A15" s="7" t="s">
        <v>58</v>
      </c>
      <c r="B15" s="7">
        <v>229222</v>
      </c>
      <c r="C15" s="7">
        <v>181694</v>
      </c>
      <c r="D15" s="7">
        <v>129243</v>
      </c>
      <c r="E15" s="7">
        <v>52451</v>
      </c>
      <c r="F15" s="7">
        <v>512</v>
      </c>
      <c r="G15" s="7">
        <v>15959</v>
      </c>
      <c r="H15" s="7">
        <v>7574</v>
      </c>
      <c r="I15" s="7">
        <v>17995</v>
      </c>
      <c r="J15" s="7">
        <v>2161</v>
      </c>
      <c r="K15" s="7">
        <v>3327</v>
      </c>
    </row>
    <row r="16" spans="1:12" ht="15.75" customHeight="1" x14ac:dyDescent="0.2">
      <c r="A16" s="7" t="s">
        <v>59</v>
      </c>
      <c r="B16" s="7">
        <v>123543</v>
      </c>
      <c r="C16" s="7">
        <v>101946</v>
      </c>
      <c r="D16" s="7">
        <v>75517</v>
      </c>
      <c r="E16" s="7">
        <v>26429</v>
      </c>
      <c r="F16" s="7">
        <v>168</v>
      </c>
      <c r="G16" s="7">
        <v>7887</v>
      </c>
      <c r="H16" s="7">
        <v>3416</v>
      </c>
      <c r="I16" s="7">
        <v>7525</v>
      </c>
      <c r="J16" s="7">
        <v>993</v>
      </c>
      <c r="K16" s="7">
        <v>1608</v>
      </c>
    </row>
    <row r="17" spans="1:11" ht="15.75" customHeight="1" x14ac:dyDescent="0.2">
      <c r="A17" s="7" t="s">
        <v>60</v>
      </c>
      <c r="B17" s="7">
        <v>161264</v>
      </c>
      <c r="C17" s="7">
        <v>135370</v>
      </c>
      <c r="D17" s="7">
        <v>97625</v>
      </c>
      <c r="E17" s="7">
        <v>37745</v>
      </c>
      <c r="F17" s="7">
        <v>189</v>
      </c>
      <c r="G17" s="7">
        <v>10161</v>
      </c>
      <c r="H17" s="7">
        <v>3995</v>
      </c>
      <c r="I17" s="7">
        <v>8389</v>
      </c>
      <c r="J17" s="7">
        <v>1215</v>
      </c>
      <c r="K17" s="7">
        <v>1945</v>
      </c>
    </row>
    <row r="18" spans="1:11" ht="15.75" customHeight="1" x14ac:dyDescent="0.2">
      <c r="A18" s="7" t="s">
        <v>61</v>
      </c>
      <c r="B18" s="7">
        <v>147695</v>
      </c>
      <c r="C18" s="7">
        <v>121957</v>
      </c>
      <c r="D18" s="7">
        <v>83142</v>
      </c>
      <c r="E18" s="7">
        <v>38815</v>
      </c>
      <c r="F18" s="7">
        <v>141</v>
      </c>
      <c r="G18" s="7">
        <v>9387</v>
      </c>
      <c r="H18" s="7">
        <v>4057</v>
      </c>
      <c r="I18" s="7">
        <v>9085</v>
      </c>
      <c r="J18" s="7">
        <v>1215</v>
      </c>
      <c r="K18" s="7">
        <v>1853</v>
      </c>
    </row>
    <row r="19" spans="1:11" ht="15.75" customHeight="1" x14ac:dyDescent="0.2">
      <c r="A19" s="7" t="s">
        <v>62</v>
      </c>
      <c r="B19" s="7">
        <v>148302</v>
      </c>
      <c r="C19" s="7">
        <v>123463</v>
      </c>
      <c r="D19" s="7">
        <v>81730</v>
      </c>
      <c r="E19" s="7">
        <v>41733</v>
      </c>
      <c r="F19" s="7">
        <v>178</v>
      </c>
      <c r="G19" s="7">
        <v>9018</v>
      </c>
      <c r="H19" s="7">
        <v>3998</v>
      </c>
      <c r="I19" s="7">
        <v>8827</v>
      </c>
      <c r="J19" s="7">
        <v>1147</v>
      </c>
      <c r="K19" s="7">
        <v>1671</v>
      </c>
    </row>
    <row r="20" spans="1:11" ht="15.75" customHeight="1" x14ac:dyDescent="0.2">
      <c r="A20" s="7" t="s">
        <v>63</v>
      </c>
      <c r="B20" s="7">
        <v>329951</v>
      </c>
      <c r="C20" s="7">
        <v>268138</v>
      </c>
      <c r="D20" s="7">
        <v>200491</v>
      </c>
      <c r="E20" s="7">
        <v>67647</v>
      </c>
      <c r="F20" s="7">
        <v>783</v>
      </c>
      <c r="G20" s="7">
        <v>19936</v>
      </c>
      <c r="H20" s="7">
        <v>10231</v>
      </c>
      <c r="I20" s="7">
        <v>24321</v>
      </c>
      <c r="J20" s="7">
        <v>2673</v>
      </c>
      <c r="K20" s="7">
        <v>3869</v>
      </c>
    </row>
    <row r="21" spans="1:11" ht="15.75" customHeight="1" x14ac:dyDescent="0.2">
      <c r="A21" s="7" t="s">
        <v>64</v>
      </c>
      <c r="B21" s="7">
        <v>177484</v>
      </c>
      <c r="C21" s="7">
        <v>149866</v>
      </c>
      <c r="D21" s="7">
        <v>104250</v>
      </c>
      <c r="E21" s="7">
        <v>45616</v>
      </c>
      <c r="F21" s="7">
        <v>302</v>
      </c>
      <c r="G21" s="7">
        <v>9833</v>
      </c>
      <c r="H21" s="7">
        <v>3787</v>
      </c>
      <c r="I21" s="7">
        <v>9689</v>
      </c>
      <c r="J21" s="7">
        <v>1601</v>
      </c>
      <c r="K21" s="7">
        <v>2406</v>
      </c>
    </row>
    <row r="22" spans="1:11" ht="15.75" customHeight="1" x14ac:dyDescent="0.2">
      <c r="A22" s="7" t="s">
        <v>65</v>
      </c>
      <c r="B22" s="7">
        <v>169569</v>
      </c>
      <c r="C22" s="7">
        <v>140197</v>
      </c>
      <c r="D22" s="7">
        <v>100658</v>
      </c>
      <c r="E22" s="7">
        <v>39539</v>
      </c>
      <c r="F22" s="7">
        <v>293</v>
      </c>
      <c r="G22" s="7">
        <v>11279</v>
      </c>
      <c r="H22" s="7">
        <v>4033</v>
      </c>
      <c r="I22" s="7">
        <v>10079</v>
      </c>
      <c r="J22" s="7">
        <v>1481</v>
      </c>
      <c r="K22" s="7">
        <v>2207</v>
      </c>
    </row>
    <row r="23" spans="1:11" ht="15.75" customHeight="1" x14ac:dyDescent="0.2">
      <c r="A23" s="11" t="s">
        <v>66</v>
      </c>
      <c r="B23" s="11">
        <v>342254</v>
      </c>
      <c r="C23" s="11">
        <v>281787</v>
      </c>
      <c r="D23" s="11">
        <v>193469</v>
      </c>
      <c r="E23" s="11">
        <v>88318</v>
      </c>
      <c r="F23" s="11">
        <v>1741</v>
      </c>
      <c r="G23" s="11">
        <v>21065</v>
      </c>
      <c r="H23" s="11">
        <v>8401</v>
      </c>
      <c r="I23" s="11">
        <v>19862</v>
      </c>
      <c r="J23" s="11">
        <v>4312</v>
      </c>
      <c r="K23" s="11">
        <v>5086</v>
      </c>
    </row>
    <row r="24" spans="1:11" ht="9.75" customHeight="1" x14ac:dyDescent="0.2">
      <c r="A24" s="33"/>
      <c r="B24" s="34"/>
      <c r="C24" s="34"/>
      <c r="D24" s="35"/>
      <c r="E24" s="35"/>
      <c r="F24" s="35"/>
      <c r="G24" s="35"/>
      <c r="H24" s="35"/>
      <c r="I24" s="35"/>
      <c r="J24" s="35"/>
      <c r="K24" s="35"/>
    </row>
    <row r="25" spans="1:11" ht="15.75" customHeight="1" x14ac:dyDescent="0.2">
      <c r="A25" s="12" t="s">
        <v>67</v>
      </c>
      <c r="B25" s="12"/>
      <c r="C25" s="12"/>
      <c r="D25" s="12"/>
      <c r="E25" s="12"/>
      <c r="F25" s="12"/>
      <c r="G25" s="12"/>
      <c r="H25" s="12"/>
      <c r="I25" s="12"/>
      <c r="J25" s="35"/>
      <c r="K25" s="35"/>
    </row>
    <row r="26" spans="1:11" ht="15.75" customHeight="1" x14ac:dyDescent="0.2">
      <c r="A26" s="12" t="s">
        <v>68</v>
      </c>
      <c r="B26" s="12"/>
      <c r="C26" s="12"/>
      <c r="D26" s="12"/>
      <c r="E26" s="12"/>
      <c r="F26" s="12"/>
      <c r="G26" s="12"/>
      <c r="H26" s="12"/>
      <c r="I26" s="12"/>
      <c r="J26" s="35"/>
      <c r="K26" s="35"/>
    </row>
    <row r="27" spans="1:11" ht="15.75" customHeight="1" x14ac:dyDescent="0.2">
      <c r="A27" s="12" t="s">
        <v>69</v>
      </c>
      <c r="B27" s="34"/>
      <c r="C27" s="34"/>
      <c r="D27" s="35"/>
      <c r="E27" s="35"/>
      <c r="F27" s="35"/>
      <c r="G27" s="35"/>
      <c r="H27" s="35"/>
      <c r="I27" s="35"/>
      <c r="J27" s="35"/>
      <c r="K27" s="35"/>
    </row>
    <row r="28" spans="1:11" ht="15.75" customHeight="1" x14ac:dyDescent="0.2">
      <c r="A28" s="12" t="s">
        <v>33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</row>
    <row r="29" spans="1:11" ht="15.75" customHeight="1" x14ac:dyDescent="0.2">
      <c r="A29" s="12" t="s">
        <v>70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</row>
    <row r="30" spans="1:11" ht="15.75" customHeight="1" x14ac:dyDescent="0.2">
      <c r="A30" s="12"/>
      <c r="B30" s="34"/>
      <c r="C30" s="34"/>
      <c r="D30" s="35"/>
      <c r="E30" s="35"/>
      <c r="F30" s="35"/>
      <c r="G30" s="35"/>
      <c r="H30" s="35"/>
      <c r="I30" s="35"/>
      <c r="J30" s="35"/>
      <c r="K30" s="35"/>
    </row>
    <row r="31" spans="1:11" ht="15.75" customHeight="1" x14ac:dyDescent="0.2">
      <c r="A31" s="12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5.75" customHeight="1" x14ac:dyDescent="0.2">
      <c r="A32" s="33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3" ht="15.75" customHeight="1" x14ac:dyDescent="0.2">
      <c r="A33" s="33"/>
      <c r="B33" s="34"/>
      <c r="C33" s="34"/>
      <c r="D33" s="35"/>
      <c r="E33" s="35"/>
      <c r="F33" s="35"/>
      <c r="G33" s="35"/>
      <c r="H33" s="35"/>
      <c r="I33" s="35"/>
      <c r="J33" s="35"/>
      <c r="K33" s="35"/>
    </row>
    <row r="34" spans="1:13" ht="15.75" customHeight="1" x14ac:dyDescent="0.2">
      <c r="A34" s="33"/>
      <c r="B34" s="34"/>
      <c r="C34" s="34"/>
      <c r="D34" s="35"/>
      <c r="E34" s="35"/>
      <c r="F34" s="35"/>
      <c r="G34" s="35"/>
      <c r="H34" s="35"/>
      <c r="I34" s="35"/>
      <c r="J34" s="35"/>
      <c r="K34" s="35"/>
    </row>
    <row r="35" spans="1:13" ht="15.75" customHeight="1" x14ac:dyDescent="0.2">
      <c r="A35" s="33"/>
      <c r="B35" s="34"/>
      <c r="C35" s="34"/>
      <c r="D35" s="35"/>
      <c r="E35" s="35"/>
      <c r="F35" s="35"/>
      <c r="G35" s="35"/>
      <c r="H35" s="35"/>
      <c r="I35" s="35"/>
      <c r="J35" s="35"/>
      <c r="K35" s="35"/>
    </row>
    <row r="36" spans="1:13" ht="15.75" customHeight="1" x14ac:dyDescent="0.2">
      <c r="A36" s="33"/>
      <c r="B36" s="34"/>
      <c r="C36" s="34"/>
      <c r="D36" s="35"/>
      <c r="E36" s="35"/>
      <c r="F36" s="35"/>
      <c r="G36" s="35"/>
      <c r="H36" s="35"/>
      <c r="I36" s="35"/>
      <c r="J36" s="35"/>
      <c r="K36" s="35"/>
    </row>
    <row r="37" spans="1:13" ht="15.75" customHeight="1" x14ac:dyDescent="0.2">
      <c r="A37" s="33"/>
      <c r="B37" s="34"/>
      <c r="C37" s="34"/>
      <c r="D37" s="35"/>
      <c r="E37" s="35"/>
      <c r="F37" s="35"/>
      <c r="G37" s="35"/>
      <c r="H37" s="35"/>
      <c r="I37" s="35"/>
      <c r="J37" s="35"/>
      <c r="K37" s="35"/>
    </row>
    <row r="38" spans="1:13" ht="15.75" customHeight="1" x14ac:dyDescent="0.2">
      <c r="A38" s="33"/>
      <c r="B38" s="34"/>
      <c r="C38" s="34"/>
      <c r="D38" s="35"/>
      <c r="E38" s="35"/>
      <c r="F38" s="35"/>
      <c r="G38" s="35"/>
      <c r="H38" s="35"/>
      <c r="I38" s="35"/>
      <c r="J38" s="35"/>
      <c r="K38" s="35"/>
    </row>
    <row r="39" spans="1:13" ht="15.75" customHeight="1" x14ac:dyDescent="0.2">
      <c r="A39" s="33"/>
      <c r="B39" s="34"/>
      <c r="C39" s="34"/>
      <c r="D39" s="35"/>
      <c r="E39" s="35"/>
      <c r="F39" s="35"/>
      <c r="G39" s="35"/>
      <c r="H39" s="35"/>
      <c r="I39" s="35"/>
      <c r="J39" s="35"/>
      <c r="K39" s="35"/>
    </row>
    <row r="40" spans="1:13" ht="15.75" customHeight="1" x14ac:dyDescent="0.2">
      <c r="A40" s="33"/>
      <c r="B40" s="34"/>
      <c r="C40" s="34"/>
      <c r="D40" s="35"/>
      <c r="E40" s="35"/>
      <c r="F40" s="35"/>
      <c r="G40" s="35"/>
      <c r="H40" s="35"/>
      <c r="I40" s="35"/>
      <c r="J40" s="35"/>
      <c r="K40" s="35"/>
    </row>
    <row r="41" spans="1:13" ht="15.75" customHeight="1" x14ac:dyDescent="0.2">
      <c r="A41" s="33"/>
      <c r="B41" s="34"/>
      <c r="C41" s="34"/>
      <c r="D41" s="35"/>
      <c r="E41" s="35"/>
      <c r="F41" s="35"/>
      <c r="G41" s="35"/>
      <c r="H41" s="35"/>
      <c r="I41" s="35"/>
      <c r="J41" s="35"/>
      <c r="K41" s="35"/>
    </row>
    <row r="42" spans="1:13" ht="15.75" customHeight="1" x14ac:dyDescent="0.2">
      <c r="A42" s="25"/>
    </row>
    <row r="43" spans="1:13" ht="15.75" customHeight="1" x14ac:dyDescent="0.2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3" ht="15.75" customHeight="1" x14ac:dyDescent="0.2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ht="15.75" customHeight="1" x14ac:dyDescent="0.2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ht="15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3" ht="15.75" customHeight="1" x14ac:dyDescent="0.2">
      <c r="A47" s="12"/>
      <c r="B47" s="13"/>
      <c r="C47" s="13"/>
      <c r="D47" s="14"/>
      <c r="E47" s="14"/>
      <c r="F47" s="14"/>
      <c r="G47" s="15"/>
      <c r="H47" s="15"/>
      <c r="I47" s="15"/>
      <c r="J47" s="15"/>
      <c r="K47" s="15"/>
      <c r="L47" s="16"/>
      <c r="M47" s="16"/>
    </row>
    <row r="48" spans="1:13" ht="15.7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</row>
    <row r="49" spans="4:13" ht="15.75" customHeight="1" x14ac:dyDescent="0.2">
      <c r="L49" s="29"/>
      <c r="M49" s="29"/>
    </row>
    <row r="50" spans="4:13" ht="15.75" customHeight="1" x14ac:dyDescent="0.2">
      <c r="D50" t="s">
        <v>71</v>
      </c>
    </row>
    <row r="51" spans="4:13" ht="15.75" customHeight="1" x14ac:dyDescent="0.2"/>
    <row r="52" spans="4:13" ht="15.75" customHeight="1" x14ac:dyDescent="0.2"/>
    <row r="53" spans="4:13" ht="15.75" customHeight="1" x14ac:dyDescent="0.2"/>
    <row r="54" spans="4:13" ht="15.75" customHeight="1" x14ac:dyDescent="0.2"/>
    <row r="55" spans="4:13" ht="15.75" customHeight="1" x14ac:dyDescent="0.2"/>
    <row r="56" spans="4:13" ht="15.75" customHeight="1" x14ac:dyDescent="0.2"/>
    <row r="57" spans="4:13" ht="15.75" customHeight="1" x14ac:dyDescent="0.2"/>
    <row r="58" spans="4:13" ht="15.75" customHeight="1" x14ac:dyDescent="0.2"/>
    <row r="59" spans="4:13" ht="15.75" customHeight="1" x14ac:dyDescent="0.2"/>
    <row r="60" spans="4:13" ht="15.75" customHeight="1" x14ac:dyDescent="0.2"/>
    <row r="61" spans="4:13" ht="15.75" customHeight="1" x14ac:dyDescent="0.2"/>
    <row r="62" spans="4:13" ht="15.75" customHeight="1" x14ac:dyDescent="0.2"/>
    <row r="63" spans="4:13" ht="15.75" customHeight="1" x14ac:dyDescent="0.2"/>
    <row r="64" spans="4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mergeCells count="14">
    <mergeCell ref="D7:E7"/>
    <mergeCell ref="G7:G8"/>
    <mergeCell ref="H7:H8"/>
    <mergeCell ref="I7:I8"/>
    <mergeCell ref="A4:A8"/>
    <mergeCell ref="B4:B8"/>
    <mergeCell ref="C4:K4"/>
    <mergeCell ref="C5:F5"/>
    <mergeCell ref="G5:I6"/>
    <mergeCell ref="J5:J8"/>
    <mergeCell ref="K5:K8"/>
    <mergeCell ref="C6:E6"/>
    <mergeCell ref="F6:F8"/>
    <mergeCell ref="C7:C8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Normal="100" workbookViewId="0">
      <pane xSplit="1" ySplit="4" topLeftCell="B5" activePane="bottomRight" state="frozen"/>
      <selection activeCell="E27" sqref="E27:E28"/>
      <selection pane="topRight" activeCell="E27" sqref="E27:E28"/>
      <selection pane="bottomLeft" activeCell="E27" sqref="E27:E28"/>
      <selection pane="bottomRight" activeCell="I1" sqref="I1"/>
    </sheetView>
  </sheetViews>
  <sheetFormatPr defaultRowHeight="12" x14ac:dyDescent="0.2"/>
  <cols>
    <col min="1" max="1" width="8.85546875" customWidth="1"/>
    <col min="2" max="8" width="12.140625" customWidth="1"/>
  </cols>
  <sheetData>
    <row r="1" spans="1:9" ht="15.75" customHeight="1" x14ac:dyDescent="0.2">
      <c r="A1" s="1" t="s">
        <v>442</v>
      </c>
      <c r="B1" s="1"/>
      <c r="I1" s="221" t="s">
        <v>643</v>
      </c>
    </row>
    <row r="2" spans="1:9" ht="15.75" customHeight="1" x14ac:dyDescent="0.2">
      <c r="A2" s="2" t="s">
        <v>179</v>
      </c>
    </row>
    <row r="3" spans="1:9" ht="15.75" customHeight="1" x14ac:dyDescent="0.2">
      <c r="A3" s="258"/>
      <c r="B3" s="258"/>
    </row>
    <row r="4" spans="1:9" ht="87" customHeight="1" x14ac:dyDescent="0.2">
      <c r="A4" s="196" t="s">
        <v>3</v>
      </c>
      <c r="B4" s="293" t="s">
        <v>423</v>
      </c>
      <c r="C4" s="293" t="s">
        <v>443</v>
      </c>
      <c r="D4" s="293" t="s">
        <v>425</v>
      </c>
      <c r="E4" s="293" t="s">
        <v>426</v>
      </c>
      <c r="F4" s="293" t="s">
        <v>427</v>
      </c>
      <c r="G4" s="293" t="s">
        <v>428</v>
      </c>
      <c r="H4" s="293" t="s">
        <v>429</v>
      </c>
    </row>
    <row r="5" spans="1:9" ht="15.75" customHeight="1" x14ac:dyDescent="0.2">
      <c r="A5" s="294"/>
      <c r="B5" s="454" t="s">
        <v>444</v>
      </c>
      <c r="C5" s="454"/>
      <c r="D5" s="454"/>
      <c r="E5" s="454"/>
      <c r="F5" s="454"/>
      <c r="G5" s="454"/>
      <c r="H5" s="454"/>
    </row>
    <row r="6" spans="1:9" ht="15.75" customHeight="1" x14ac:dyDescent="0.2">
      <c r="A6" s="295">
        <v>2012</v>
      </c>
      <c r="B6" s="296">
        <v>67</v>
      </c>
      <c r="C6" s="297">
        <v>212</v>
      </c>
      <c r="D6" s="297">
        <v>480</v>
      </c>
      <c r="E6" s="297">
        <v>210</v>
      </c>
      <c r="F6" s="297">
        <v>148</v>
      </c>
      <c r="G6" s="297">
        <v>214</v>
      </c>
      <c r="H6" s="297">
        <v>41</v>
      </c>
    </row>
    <row r="7" spans="1:9" ht="15.75" customHeight="1" x14ac:dyDescent="0.2">
      <c r="A7" s="295">
        <v>2013</v>
      </c>
      <c r="B7" s="298">
        <v>65</v>
      </c>
      <c r="C7" s="299">
        <v>212</v>
      </c>
      <c r="D7" s="299">
        <v>491</v>
      </c>
      <c r="E7" s="299">
        <v>228</v>
      </c>
      <c r="F7" s="299">
        <v>161</v>
      </c>
      <c r="G7" s="299">
        <v>215</v>
      </c>
      <c r="H7" s="299">
        <v>34</v>
      </c>
    </row>
    <row r="8" spans="1:9" ht="15.75" customHeight="1" x14ac:dyDescent="0.2">
      <c r="A8" s="295">
        <v>2014</v>
      </c>
      <c r="B8" s="296">
        <v>63</v>
      </c>
      <c r="C8" s="297">
        <v>210</v>
      </c>
      <c r="D8" s="297">
        <v>500</v>
      </c>
      <c r="E8" s="297">
        <v>263</v>
      </c>
      <c r="F8" s="297">
        <v>178</v>
      </c>
      <c r="G8" s="297">
        <v>211</v>
      </c>
      <c r="H8" s="297">
        <v>35</v>
      </c>
    </row>
    <row r="9" spans="1:9" ht="15.75" customHeight="1" x14ac:dyDescent="0.2">
      <c r="A9" s="295">
        <v>2015</v>
      </c>
      <c r="B9" s="296">
        <v>60</v>
      </c>
      <c r="C9" s="297">
        <v>212</v>
      </c>
      <c r="D9" s="297">
        <v>496</v>
      </c>
      <c r="E9" s="297">
        <v>276</v>
      </c>
      <c r="F9" s="297">
        <v>196</v>
      </c>
      <c r="G9" s="297">
        <v>215</v>
      </c>
      <c r="H9" s="297">
        <v>34</v>
      </c>
    </row>
    <row r="10" spans="1:9" ht="15.75" customHeight="1" x14ac:dyDescent="0.2">
      <c r="A10" s="295">
        <v>2016</v>
      </c>
      <c r="B10" s="296">
        <v>57</v>
      </c>
      <c r="C10" s="296">
        <v>209</v>
      </c>
      <c r="D10" s="296">
        <v>514</v>
      </c>
      <c r="E10" s="296">
        <v>307</v>
      </c>
      <c r="F10" s="296">
        <v>205</v>
      </c>
      <c r="G10" s="296">
        <v>211</v>
      </c>
      <c r="H10" s="296">
        <v>37</v>
      </c>
    </row>
    <row r="11" spans="1:9" ht="15.75" customHeight="1" x14ac:dyDescent="0.2">
      <c r="A11" s="295">
        <v>2017</v>
      </c>
      <c r="B11" s="296">
        <v>57</v>
      </c>
      <c r="C11" s="296">
        <v>204</v>
      </c>
      <c r="D11" s="296">
        <v>519</v>
      </c>
      <c r="E11" s="296">
        <v>322</v>
      </c>
      <c r="F11" s="296">
        <v>207</v>
      </c>
      <c r="G11" s="296">
        <v>214</v>
      </c>
      <c r="H11" s="296">
        <v>36</v>
      </c>
    </row>
    <row r="12" spans="1:9" ht="15.75" customHeight="1" x14ac:dyDescent="0.2">
      <c r="A12" s="295">
        <v>2018</v>
      </c>
      <c r="B12" s="296">
        <v>51</v>
      </c>
      <c r="C12" s="296">
        <v>204</v>
      </c>
      <c r="D12" s="296">
        <v>525</v>
      </c>
      <c r="E12" s="296">
        <v>341</v>
      </c>
      <c r="F12" s="296">
        <v>210</v>
      </c>
      <c r="G12" s="296">
        <v>217</v>
      </c>
      <c r="H12" s="296">
        <v>37</v>
      </c>
    </row>
    <row r="13" spans="1:9" ht="15.75" customHeight="1" x14ac:dyDescent="0.2">
      <c r="A13" s="295">
        <v>2019</v>
      </c>
      <c r="B13" s="296">
        <v>49</v>
      </c>
      <c r="C13" s="296">
        <v>204</v>
      </c>
      <c r="D13" s="296">
        <v>524</v>
      </c>
      <c r="E13" s="296">
        <v>349</v>
      </c>
      <c r="F13" s="296">
        <v>210</v>
      </c>
      <c r="G13" s="296">
        <v>211</v>
      </c>
      <c r="H13" s="296">
        <v>34</v>
      </c>
    </row>
    <row r="14" spans="1:9" ht="15.75" customHeight="1" x14ac:dyDescent="0.2">
      <c r="A14" s="294"/>
      <c r="B14" s="454" t="s">
        <v>445</v>
      </c>
      <c r="C14" s="454"/>
      <c r="D14" s="454"/>
      <c r="E14" s="454"/>
      <c r="F14" s="454"/>
      <c r="G14" s="454"/>
      <c r="H14" s="454"/>
    </row>
    <row r="15" spans="1:9" ht="15.75" customHeight="1" x14ac:dyDescent="0.2">
      <c r="A15" s="295">
        <v>2012</v>
      </c>
      <c r="B15" s="296">
        <v>951</v>
      </c>
      <c r="C15" s="297">
        <v>13820</v>
      </c>
      <c r="D15" s="297">
        <v>37477</v>
      </c>
      <c r="E15" s="297">
        <v>10740</v>
      </c>
      <c r="F15" s="297">
        <v>2743</v>
      </c>
      <c r="G15" s="297">
        <v>6534</v>
      </c>
      <c r="H15" s="297">
        <v>429</v>
      </c>
    </row>
    <row r="16" spans="1:9" ht="15.75" customHeight="1" x14ac:dyDescent="0.2">
      <c r="A16" s="295">
        <v>2013</v>
      </c>
      <c r="B16" s="298">
        <v>897</v>
      </c>
      <c r="C16" s="299">
        <v>13423</v>
      </c>
      <c r="D16" s="299">
        <v>38091</v>
      </c>
      <c r="E16" s="299">
        <v>12048</v>
      </c>
      <c r="F16" s="299">
        <v>2956</v>
      </c>
      <c r="G16" s="299">
        <v>6661</v>
      </c>
      <c r="H16" s="299">
        <v>355</v>
      </c>
    </row>
    <row r="17" spans="1:8" ht="15.75" customHeight="1" x14ac:dyDescent="0.2">
      <c r="A17" s="295">
        <v>2014</v>
      </c>
      <c r="B17" s="296">
        <v>845</v>
      </c>
      <c r="C17" s="297">
        <v>12926</v>
      </c>
      <c r="D17" s="297">
        <v>37327</v>
      </c>
      <c r="E17" s="297">
        <v>14354</v>
      </c>
      <c r="F17" s="297">
        <v>3214</v>
      </c>
      <c r="G17" s="297">
        <v>7002</v>
      </c>
      <c r="H17" s="297">
        <v>381</v>
      </c>
    </row>
    <row r="18" spans="1:8" ht="15.75" customHeight="1" x14ac:dyDescent="0.2">
      <c r="A18" s="295">
        <v>2015</v>
      </c>
      <c r="B18" s="296">
        <v>836</v>
      </c>
      <c r="C18" s="297">
        <v>12707</v>
      </c>
      <c r="D18" s="297">
        <v>37200</v>
      </c>
      <c r="E18" s="297">
        <v>15494</v>
      </c>
      <c r="F18" s="297">
        <v>3556</v>
      </c>
      <c r="G18" s="297">
        <v>7311</v>
      </c>
      <c r="H18" s="297">
        <v>376</v>
      </c>
    </row>
    <row r="19" spans="1:8" ht="15.75" customHeight="1" x14ac:dyDescent="0.2">
      <c r="A19" s="295">
        <v>2016</v>
      </c>
      <c r="B19" s="296">
        <v>779</v>
      </c>
      <c r="C19" s="296">
        <v>12402</v>
      </c>
      <c r="D19" s="296">
        <v>37247</v>
      </c>
      <c r="E19" s="296">
        <v>17784</v>
      </c>
      <c r="F19" s="296">
        <v>3898</v>
      </c>
      <c r="G19" s="296">
        <v>7111</v>
      </c>
      <c r="H19" s="296">
        <v>408</v>
      </c>
    </row>
    <row r="20" spans="1:8" ht="15.75" customHeight="1" x14ac:dyDescent="0.2">
      <c r="A20" s="295">
        <v>2017</v>
      </c>
      <c r="B20" s="296">
        <v>868</v>
      </c>
      <c r="C20" s="296">
        <v>12231</v>
      </c>
      <c r="D20" s="296">
        <v>37037</v>
      </c>
      <c r="E20" s="296">
        <v>18853</v>
      </c>
      <c r="F20" s="296">
        <v>4014</v>
      </c>
      <c r="G20" s="296">
        <v>7199</v>
      </c>
      <c r="H20" s="296">
        <v>396</v>
      </c>
    </row>
    <row r="21" spans="1:8" ht="15.75" customHeight="1" x14ac:dyDescent="0.2">
      <c r="A21" s="295">
        <v>2018</v>
      </c>
      <c r="B21" s="296">
        <v>820</v>
      </c>
      <c r="C21" s="296">
        <v>11999</v>
      </c>
      <c r="D21" s="296">
        <v>37048</v>
      </c>
      <c r="E21" s="296">
        <v>20075</v>
      </c>
      <c r="F21" s="296">
        <v>4104</v>
      </c>
      <c r="G21" s="296">
        <v>7265</v>
      </c>
      <c r="H21" s="296">
        <v>407</v>
      </c>
    </row>
    <row r="22" spans="1:8" ht="15.75" customHeight="1" x14ac:dyDescent="0.2">
      <c r="A22" s="295">
        <v>2019</v>
      </c>
      <c r="B22" s="296">
        <v>782</v>
      </c>
      <c r="C22" s="296">
        <v>11854</v>
      </c>
      <c r="D22" s="296">
        <v>36688</v>
      </c>
      <c r="E22" s="296">
        <v>20904</v>
      </c>
      <c r="F22" s="296">
        <v>4063</v>
      </c>
      <c r="G22" s="296">
        <v>7122</v>
      </c>
      <c r="H22" s="296">
        <v>380</v>
      </c>
    </row>
    <row r="23" spans="1:8" ht="15.75" customHeight="1" x14ac:dyDescent="0.2">
      <c r="A23" s="294"/>
      <c r="B23" s="454" t="s">
        <v>446</v>
      </c>
      <c r="C23" s="454"/>
      <c r="D23" s="454"/>
      <c r="E23" s="454"/>
      <c r="F23" s="454"/>
      <c r="G23" s="454"/>
      <c r="H23" s="454"/>
    </row>
    <row r="24" spans="1:8" ht="15.75" customHeight="1" x14ac:dyDescent="0.2">
      <c r="A24" s="295">
        <v>2012</v>
      </c>
      <c r="B24" s="296">
        <v>827</v>
      </c>
      <c r="C24" s="297">
        <v>13334</v>
      </c>
      <c r="D24" s="297">
        <v>36197</v>
      </c>
      <c r="E24" s="297">
        <v>10300</v>
      </c>
      <c r="F24" s="297">
        <v>2606</v>
      </c>
      <c r="G24" s="297">
        <v>5454</v>
      </c>
      <c r="H24" s="297">
        <v>314</v>
      </c>
    </row>
    <row r="25" spans="1:8" ht="15.75" customHeight="1" x14ac:dyDescent="0.2">
      <c r="A25" s="295">
        <v>2013</v>
      </c>
      <c r="B25" s="298">
        <v>773</v>
      </c>
      <c r="C25" s="299">
        <v>12956</v>
      </c>
      <c r="D25" s="299">
        <v>36598</v>
      </c>
      <c r="E25" s="299">
        <v>11564</v>
      </c>
      <c r="F25" s="299">
        <v>2803</v>
      </c>
      <c r="G25" s="299">
        <v>5380</v>
      </c>
      <c r="H25" s="299">
        <v>283</v>
      </c>
    </row>
    <row r="26" spans="1:8" ht="15.75" customHeight="1" x14ac:dyDescent="0.2">
      <c r="A26" s="295">
        <v>2014</v>
      </c>
      <c r="B26" s="296">
        <v>750</v>
      </c>
      <c r="C26" s="297">
        <v>12500</v>
      </c>
      <c r="D26" s="297">
        <v>35882</v>
      </c>
      <c r="E26" s="297">
        <v>13668</v>
      </c>
      <c r="F26" s="297">
        <v>2979</v>
      </c>
      <c r="G26" s="297">
        <v>5554</v>
      </c>
      <c r="H26" s="297">
        <v>285</v>
      </c>
    </row>
    <row r="27" spans="1:8" ht="15.75" customHeight="1" x14ac:dyDescent="0.2">
      <c r="A27" s="295">
        <v>2015</v>
      </c>
      <c r="B27" s="296">
        <v>735</v>
      </c>
      <c r="C27" s="297">
        <v>12206</v>
      </c>
      <c r="D27" s="297">
        <v>35944</v>
      </c>
      <c r="E27" s="297">
        <v>14783</v>
      </c>
      <c r="F27" s="297">
        <v>3280</v>
      </c>
      <c r="G27" s="297">
        <v>5485</v>
      </c>
      <c r="H27" s="297">
        <v>248</v>
      </c>
    </row>
    <row r="28" spans="1:8" ht="15.75" customHeight="1" x14ac:dyDescent="0.2">
      <c r="A28" s="295">
        <v>2016</v>
      </c>
      <c r="B28" s="297">
        <v>692</v>
      </c>
      <c r="C28" s="297">
        <v>11997</v>
      </c>
      <c r="D28" s="297">
        <v>35829</v>
      </c>
      <c r="E28" s="297">
        <v>16856</v>
      </c>
      <c r="F28" s="297">
        <v>3660</v>
      </c>
      <c r="G28" s="297">
        <v>5355</v>
      </c>
      <c r="H28" s="297">
        <v>228</v>
      </c>
    </row>
    <row r="29" spans="1:8" ht="15.75" customHeight="1" x14ac:dyDescent="0.2">
      <c r="A29" s="295">
        <v>2017</v>
      </c>
      <c r="B29" s="297">
        <v>770</v>
      </c>
      <c r="C29" s="297">
        <v>11815</v>
      </c>
      <c r="D29" s="297">
        <v>35501</v>
      </c>
      <c r="E29" s="297">
        <v>17856</v>
      </c>
      <c r="F29" s="297">
        <v>3766</v>
      </c>
      <c r="G29" s="297">
        <v>5451</v>
      </c>
      <c r="H29" s="297">
        <v>259</v>
      </c>
    </row>
    <row r="30" spans="1:8" ht="15.75" customHeight="1" x14ac:dyDescent="0.2">
      <c r="A30" s="295">
        <v>2018</v>
      </c>
      <c r="B30" s="297">
        <v>731</v>
      </c>
      <c r="C30" s="297">
        <v>11630</v>
      </c>
      <c r="D30" s="297">
        <v>35489</v>
      </c>
      <c r="E30" s="297">
        <v>18954</v>
      </c>
      <c r="F30" s="297">
        <v>3888</v>
      </c>
      <c r="G30" s="297">
        <v>5289</v>
      </c>
      <c r="H30" s="297">
        <v>276</v>
      </c>
    </row>
    <row r="31" spans="1:8" ht="15.75" customHeight="1" x14ac:dyDescent="0.2">
      <c r="A31" s="295">
        <v>2019</v>
      </c>
      <c r="B31" s="297">
        <v>718</v>
      </c>
      <c r="C31" s="297">
        <v>11472</v>
      </c>
      <c r="D31" s="297">
        <v>35275</v>
      </c>
      <c r="E31" s="297">
        <v>19833</v>
      </c>
      <c r="F31" s="297">
        <v>3837</v>
      </c>
      <c r="G31" s="297">
        <v>5568</v>
      </c>
      <c r="H31" s="297">
        <v>228</v>
      </c>
    </row>
    <row r="32" spans="1:8" ht="15.75" customHeight="1" x14ac:dyDescent="0.2">
      <c r="A32" s="294"/>
      <c r="B32" s="454" t="s">
        <v>447</v>
      </c>
      <c r="C32" s="454"/>
      <c r="D32" s="454"/>
      <c r="E32" s="454"/>
      <c r="F32" s="454"/>
      <c r="G32" s="454"/>
      <c r="H32" s="454"/>
    </row>
    <row r="33" spans="1:8" ht="15.75" customHeight="1" x14ac:dyDescent="0.2">
      <c r="A33" s="300">
        <v>2012</v>
      </c>
      <c r="B33" s="301">
        <v>243894.6952252</v>
      </c>
      <c r="C33" s="302">
        <v>4865622.987480199</v>
      </c>
      <c r="D33" s="302">
        <v>10198414.023460001</v>
      </c>
      <c r="E33" s="302">
        <v>3343796.102</v>
      </c>
      <c r="F33" s="302">
        <v>477094.25799999997</v>
      </c>
      <c r="G33" s="302">
        <v>727007.05263000005</v>
      </c>
      <c r="H33" s="302">
        <v>70178.016000000003</v>
      </c>
    </row>
    <row r="34" spans="1:8" ht="15.75" customHeight="1" x14ac:dyDescent="0.2">
      <c r="A34" s="295">
        <v>2013</v>
      </c>
      <c r="B34" s="303">
        <v>238867.40260999999</v>
      </c>
      <c r="C34" s="304">
        <v>4852794</v>
      </c>
      <c r="D34" s="304">
        <v>10663548.317059999</v>
      </c>
      <c r="E34" s="304">
        <v>3744971.21795</v>
      </c>
      <c r="F34" s="304">
        <v>544016.36199500004</v>
      </c>
      <c r="G34" s="304">
        <v>663408</v>
      </c>
      <c r="H34" s="304">
        <v>56418</v>
      </c>
    </row>
    <row r="35" spans="1:8" ht="15.75" customHeight="1" x14ac:dyDescent="0.2">
      <c r="A35" s="295">
        <v>2014</v>
      </c>
      <c r="B35" s="305">
        <v>246381.02207000001</v>
      </c>
      <c r="C35" s="306">
        <v>5010605</v>
      </c>
      <c r="D35" s="306">
        <v>10907334.270129999</v>
      </c>
      <c r="E35" s="306">
        <v>4598931.0915299999</v>
      </c>
      <c r="F35" s="306">
        <v>674903.09938000003</v>
      </c>
      <c r="G35" s="306">
        <v>736391.46766999993</v>
      </c>
      <c r="H35" s="306">
        <v>62754.542000000001</v>
      </c>
    </row>
    <row r="36" spans="1:8" ht="15.75" customHeight="1" x14ac:dyDescent="0.2">
      <c r="A36" s="295">
        <v>2015</v>
      </c>
      <c r="B36" s="305">
        <v>284653.37819999998</v>
      </c>
      <c r="C36" s="306">
        <v>5220069.5538478801</v>
      </c>
      <c r="D36" s="306">
        <v>11278162.323299998</v>
      </c>
      <c r="E36" s="306">
        <v>5151772.159</v>
      </c>
      <c r="F36" s="306">
        <v>787402.70357571205</v>
      </c>
      <c r="G36" s="306">
        <v>758825.88187000004</v>
      </c>
      <c r="H36" s="306">
        <v>61259.845340000007</v>
      </c>
    </row>
    <row r="37" spans="1:8" ht="15.75" customHeight="1" x14ac:dyDescent="0.2">
      <c r="A37" s="295">
        <v>2016</v>
      </c>
      <c r="B37" s="305">
        <v>249046.40331451848</v>
      </c>
      <c r="C37" s="305">
        <v>5186741.6131487479</v>
      </c>
      <c r="D37" s="305">
        <v>11596192.452890001</v>
      </c>
      <c r="E37" s="305">
        <v>6108317.9528226666</v>
      </c>
      <c r="F37" s="305">
        <v>948125.33628854982</v>
      </c>
      <c r="G37" s="305">
        <v>749239.09669999999</v>
      </c>
      <c r="H37" s="305">
        <v>61650.171999999999</v>
      </c>
    </row>
    <row r="38" spans="1:8" ht="15.75" customHeight="1" x14ac:dyDescent="0.2">
      <c r="A38" s="295">
        <v>2017</v>
      </c>
      <c r="B38" s="305">
        <v>357291.34762000002</v>
      </c>
      <c r="C38" s="305">
        <v>5748340.6876565199</v>
      </c>
      <c r="D38" s="305">
        <v>12859207.48866</v>
      </c>
      <c r="E38" s="305">
        <v>7322019.0999999996</v>
      </c>
      <c r="F38" s="305">
        <v>1096813.4056059099</v>
      </c>
      <c r="G38" s="305">
        <v>852799.25961000007</v>
      </c>
      <c r="H38" s="305">
        <v>70405.790999999997</v>
      </c>
    </row>
    <row r="39" spans="1:8" ht="15.75" customHeight="1" x14ac:dyDescent="0.2">
      <c r="A39" s="295">
        <v>2018</v>
      </c>
      <c r="B39" s="305">
        <v>384700</v>
      </c>
      <c r="C39" s="305">
        <v>6332778</v>
      </c>
      <c r="D39" s="305">
        <v>14610992</v>
      </c>
      <c r="E39" s="305">
        <v>8649389</v>
      </c>
      <c r="F39" s="305">
        <v>1300139</v>
      </c>
      <c r="G39" s="305">
        <v>985105</v>
      </c>
      <c r="H39" s="305">
        <v>93293</v>
      </c>
    </row>
    <row r="40" spans="1:8" ht="15.75" customHeight="1" x14ac:dyDescent="0.2">
      <c r="A40" s="307">
        <v>2019</v>
      </c>
      <c r="B40" s="308">
        <v>404898.98499999999</v>
      </c>
      <c r="C40" s="308">
        <v>6948209.2629999993</v>
      </c>
      <c r="D40" s="308">
        <v>15558982.821</v>
      </c>
      <c r="E40" s="308">
        <v>9735334.5449999999</v>
      </c>
      <c r="F40" s="308">
        <v>1400585.8490000002</v>
      </c>
      <c r="G40" s="308">
        <v>1030032.2860000001</v>
      </c>
      <c r="H40" s="309">
        <v>75681.274999999994</v>
      </c>
    </row>
    <row r="41" spans="1:8" ht="15.75" customHeight="1" x14ac:dyDescent="0.2"/>
    <row r="42" spans="1:8" ht="15.75" customHeight="1" x14ac:dyDescent="0.2">
      <c r="A42" s="310"/>
    </row>
    <row r="43" spans="1:8" ht="15.75" customHeight="1" x14ac:dyDescent="0.2"/>
    <row r="44" spans="1:8" ht="15.75" customHeight="1" x14ac:dyDescent="0.2"/>
  </sheetData>
  <mergeCells count="4">
    <mergeCell ref="B5:H5"/>
    <mergeCell ref="B14:H14"/>
    <mergeCell ref="B23:H23"/>
    <mergeCell ref="B32:H32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Normal="100" workbookViewId="0">
      <selection activeCell="I1" sqref="I1"/>
    </sheetView>
  </sheetViews>
  <sheetFormatPr defaultRowHeight="12" x14ac:dyDescent="0.2"/>
  <cols>
    <col min="1" max="1" width="22.140625" customWidth="1"/>
    <col min="2" max="2" width="11.85546875" customWidth="1"/>
    <col min="3" max="5" width="10" customWidth="1"/>
    <col min="6" max="6" width="11.85546875" customWidth="1"/>
    <col min="7" max="7" width="10" customWidth="1"/>
    <col min="8" max="8" width="10.42578125" customWidth="1"/>
  </cols>
  <sheetData>
    <row r="1" spans="1:14" ht="15.75" customHeight="1" x14ac:dyDescent="0.2">
      <c r="A1" s="1" t="s">
        <v>448</v>
      </c>
      <c r="B1" s="1"/>
      <c r="I1" s="221" t="s">
        <v>643</v>
      </c>
    </row>
    <row r="2" spans="1:14" ht="15.75" customHeight="1" x14ac:dyDescent="0.2">
      <c r="A2" s="2" t="s">
        <v>179</v>
      </c>
    </row>
    <row r="3" spans="1:14" ht="15.75" customHeight="1" x14ac:dyDescent="0.2">
      <c r="A3" s="258"/>
      <c r="B3" s="258"/>
    </row>
    <row r="4" spans="1:14" ht="18.75" customHeight="1" x14ac:dyDescent="0.2">
      <c r="A4" s="384" t="s">
        <v>449</v>
      </c>
      <c r="B4" s="393" t="s">
        <v>450</v>
      </c>
      <c r="C4" s="403" t="s">
        <v>451</v>
      </c>
      <c r="D4" s="457"/>
      <c r="E4" s="457"/>
      <c r="F4" s="393" t="s">
        <v>452</v>
      </c>
      <c r="G4" s="458" t="s">
        <v>101</v>
      </c>
      <c r="H4" s="459"/>
    </row>
    <row r="5" spans="1:14" ht="70.5" customHeight="1" x14ac:dyDescent="0.2">
      <c r="A5" s="385"/>
      <c r="B5" s="393"/>
      <c r="C5" s="19" t="s">
        <v>453</v>
      </c>
      <c r="D5" s="18" t="s">
        <v>454</v>
      </c>
      <c r="E5" s="18" t="s">
        <v>455</v>
      </c>
      <c r="F5" s="393"/>
      <c r="G5" s="19" t="s">
        <v>456</v>
      </c>
      <c r="H5" s="18" t="s">
        <v>457</v>
      </c>
    </row>
    <row r="6" spans="1:14" ht="31.5" customHeight="1" x14ac:dyDescent="0.2">
      <c r="A6" s="311" t="s">
        <v>423</v>
      </c>
      <c r="B6" s="7">
        <v>719</v>
      </c>
      <c r="C6" s="7">
        <v>175</v>
      </c>
      <c r="D6" s="7">
        <v>152</v>
      </c>
      <c r="E6" s="7">
        <v>24</v>
      </c>
      <c r="F6" s="7">
        <v>718</v>
      </c>
      <c r="G6" s="7">
        <v>12</v>
      </c>
      <c r="H6" s="7">
        <v>172</v>
      </c>
      <c r="J6" s="9"/>
    </row>
    <row r="7" spans="1:14" ht="31.5" customHeight="1" x14ac:dyDescent="0.2">
      <c r="A7" s="312" t="s">
        <v>458</v>
      </c>
      <c r="B7" s="7">
        <v>11589</v>
      </c>
      <c r="C7" s="7">
        <v>985</v>
      </c>
      <c r="D7" s="7">
        <v>446</v>
      </c>
      <c r="E7" s="7">
        <v>656</v>
      </c>
      <c r="F7" s="7">
        <v>11472</v>
      </c>
      <c r="G7" s="7">
        <v>1461</v>
      </c>
      <c r="H7" s="7">
        <v>3448</v>
      </c>
      <c r="J7" s="9"/>
    </row>
    <row r="8" spans="1:14" ht="31.5" customHeight="1" x14ac:dyDescent="0.2">
      <c r="A8" s="313" t="s">
        <v>425</v>
      </c>
      <c r="B8" s="7">
        <v>35023</v>
      </c>
      <c r="C8" s="7">
        <v>11932</v>
      </c>
      <c r="D8" s="7">
        <v>1352</v>
      </c>
      <c r="E8" s="7">
        <v>10328</v>
      </c>
      <c r="F8" s="7">
        <v>35275</v>
      </c>
      <c r="G8" s="7">
        <v>9687</v>
      </c>
      <c r="H8" s="7">
        <v>19348</v>
      </c>
      <c r="J8" s="9"/>
    </row>
    <row r="9" spans="1:14" ht="31.5" customHeight="1" x14ac:dyDescent="0.2">
      <c r="A9" s="313" t="s">
        <v>426</v>
      </c>
      <c r="B9" s="7">
        <v>18795</v>
      </c>
      <c r="C9" s="7">
        <v>8708</v>
      </c>
      <c r="D9" s="7">
        <v>1260</v>
      </c>
      <c r="E9" s="7">
        <v>6410</v>
      </c>
      <c r="F9" s="7">
        <v>19833</v>
      </c>
      <c r="G9" s="7">
        <v>4973</v>
      </c>
      <c r="H9" s="7">
        <v>8490</v>
      </c>
      <c r="J9" s="9"/>
    </row>
    <row r="10" spans="1:14" ht="31.5" customHeight="1" x14ac:dyDescent="0.2">
      <c r="A10" s="313" t="s">
        <v>427</v>
      </c>
      <c r="B10" s="7">
        <v>3763</v>
      </c>
      <c r="C10" s="7">
        <v>707</v>
      </c>
      <c r="D10" s="7">
        <v>499</v>
      </c>
      <c r="E10" s="7">
        <v>134</v>
      </c>
      <c r="F10" s="7">
        <v>3837</v>
      </c>
      <c r="G10" s="7">
        <v>68</v>
      </c>
      <c r="H10" s="7">
        <v>428</v>
      </c>
      <c r="J10" s="9"/>
    </row>
    <row r="11" spans="1:14" ht="31.5" customHeight="1" x14ac:dyDescent="0.2">
      <c r="A11" s="313" t="s">
        <v>428</v>
      </c>
      <c r="B11" s="7">
        <v>5180</v>
      </c>
      <c r="C11" s="7">
        <v>11974</v>
      </c>
      <c r="D11" s="7">
        <v>11545</v>
      </c>
      <c r="E11" s="7">
        <v>41</v>
      </c>
      <c r="F11" s="7">
        <v>5568</v>
      </c>
      <c r="G11" s="7">
        <v>0</v>
      </c>
      <c r="H11" s="7">
        <v>30</v>
      </c>
      <c r="I11" s="16"/>
      <c r="J11" s="9"/>
      <c r="K11" s="15"/>
      <c r="L11" s="16"/>
      <c r="M11" s="16"/>
      <c r="N11" s="16"/>
    </row>
    <row r="12" spans="1:14" ht="31.5" customHeight="1" x14ac:dyDescent="0.2">
      <c r="A12" s="313" t="s">
        <v>429</v>
      </c>
      <c r="B12" s="7">
        <v>262</v>
      </c>
      <c r="C12" s="7">
        <v>482</v>
      </c>
      <c r="D12" s="7">
        <v>516</v>
      </c>
      <c r="E12" s="7">
        <v>0</v>
      </c>
      <c r="F12" s="7">
        <v>228</v>
      </c>
      <c r="G12" s="7">
        <v>0</v>
      </c>
      <c r="H12" s="7">
        <v>0</v>
      </c>
      <c r="I12" s="28"/>
      <c r="J12" s="9"/>
      <c r="K12" s="28"/>
      <c r="L12" s="28"/>
      <c r="M12" s="28"/>
      <c r="N12" s="28"/>
    </row>
    <row r="13" spans="1:14" ht="31.5" customHeight="1" x14ac:dyDescent="0.2">
      <c r="A13" s="313" t="s">
        <v>430</v>
      </c>
      <c r="B13" s="7">
        <v>8</v>
      </c>
      <c r="C13" s="7">
        <v>591</v>
      </c>
      <c r="D13" s="7">
        <v>587</v>
      </c>
      <c r="E13" s="7">
        <v>0</v>
      </c>
      <c r="F13" s="7">
        <v>12</v>
      </c>
      <c r="G13" s="7">
        <v>0</v>
      </c>
      <c r="H13" s="7">
        <v>0</v>
      </c>
      <c r="I13" s="29"/>
      <c r="J13" s="9"/>
      <c r="K13" s="29"/>
      <c r="L13" s="29"/>
      <c r="M13" s="29"/>
      <c r="N13" s="29"/>
    </row>
    <row r="14" spans="1:14" ht="31.5" customHeight="1" x14ac:dyDescent="0.2">
      <c r="A14" s="313" t="s">
        <v>434</v>
      </c>
      <c r="B14" s="7">
        <v>174</v>
      </c>
      <c r="C14" s="7">
        <v>374</v>
      </c>
      <c r="D14" s="7">
        <v>359</v>
      </c>
      <c r="E14" s="7">
        <v>0</v>
      </c>
      <c r="F14" s="7">
        <v>189</v>
      </c>
      <c r="G14" s="7">
        <v>0</v>
      </c>
      <c r="H14" s="7">
        <v>0</v>
      </c>
      <c r="J14" s="9"/>
    </row>
    <row r="15" spans="1:14" ht="31.5" customHeight="1" x14ac:dyDescent="0.2">
      <c r="A15" s="312" t="s">
        <v>459</v>
      </c>
      <c r="B15" s="7">
        <v>185</v>
      </c>
      <c r="C15" s="7">
        <v>680</v>
      </c>
      <c r="D15" s="7">
        <v>660</v>
      </c>
      <c r="E15" s="7">
        <v>4</v>
      </c>
      <c r="F15" s="7">
        <v>201</v>
      </c>
      <c r="G15" s="7">
        <v>0</v>
      </c>
      <c r="H15" s="7">
        <v>39</v>
      </c>
      <c r="J15" s="9"/>
    </row>
    <row r="16" spans="1:14" ht="31.5" customHeight="1" x14ac:dyDescent="0.2">
      <c r="A16" s="314" t="s">
        <v>440</v>
      </c>
      <c r="B16" s="7">
        <v>201</v>
      </c>
      <c r="C16" s="7">
        <v>399</v>
      </c>
      <c r="D16" s="7">
        <v>384</v>
      </c>
      <c r="E16" s="7">
        <v>2</v>
      </c>
      <c r="F16" s="7">
        <v>214</v>
      </c>
      <c r="G16" s="7">
        <v>0</v>
      </c>
      <c r="H16" s="7">
        <v>1</v>
      </c>
      <c r="J16" s="9"/>
    </row>
    <row r="17" spans="1:10" ht="31.5" customHeight="1" x14ac:dyDescent="0.2">
      <c r="A17" s="315" t="s">
        <v>441</v>
      </c>
      <c r="B17" s="291">
        <v>75899</v>
      </c>
      <c r="C17" s="291">
        <v>37007</v>
      </c>
      <c r="D17" s="291">
        <v>17760</v>
      </c>
      <c r="E17" s="291">
        <v>17599</v>
      </c>
      <c r="F17" s="291">
        <v>77547</v>
      </c>
      <c r="G17" s="291">
        <v>16201</v>
      </c>
      <c r="H17" s="291">
        <v>31956</v>
      </c>
      <c r="J17" s="9"/>
    </row>
    <row r="18" spans="1:10" ht="15.75" customHeight="1" x14ac:dyDescent="0.2">
      <c r="J18" s="9"/>
    </row>
    <row r="19" spans="1:10" ht="15.75" customHeight="1" x14ac:dyDescent="0.2">
      <c r="B19" t="s">
        <v>395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</sheetData>
  <mergeCells count="5">
    <mergeCell ref="A4:A5"/>
    <mergeCell ref="B4:B5"/>
    <mergeCell ref="C4:E4"/>
    <mergeCell ref="F4:F5"/>
    <mergeCell ref="G4:H4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zoomScaleNormal="100" workbookViewId="0">
      <selection activeCell="L1" sqref="L1"/>
    </sheetView>
  </sheetViews>
  <sheetFormatPr defaultRowHeight="12" x14ac:dyDescent="0.2"/>
  <cols>
    <col min="1" max="1" width="13.85546875" customWidth="1"/>
    <col min="2" max="2" width="8.140625" customWidth="1"/>
    <col min="3" max="3" width="8.28515625" customWidth="1"/>
    <col min="4" max="4" width="8.140625" customWidth="1"/>
    <col min="5" max="5" width="9.42578125" customWidth="1"/>
    <col min="6" max="6" width="7.85546875" customWidth="1"/>
    <col min="7" max="7" width="8.28515625" customWidth="1"/>
    <col min="8" max="8" width="8.85546875" customWidth="1"/>
    <col min="9" max="9" width="8.28515625" customWidth="1"/>
    <col min="10" max="10" width="8.5703125" customWidth="1"/>
    <col min="11" max="11" width="8.140625" customWidth="1"/>
  </cols>
  <sheetData>
    <row r="1" spans="1:15" ht="15.75" customHeight="1" x14ac:dyDescent="0.2">
      <c r="A1" s="1" t="s">
        <v>460</v>
      </c>
      <c r="B1" s="1"/>
      <c r="L1" s="221" t="s">
        <v>643</v>
      </c>
    </row>
    <row r="2" spans="1:15" ht="15.75" customHeight="1" x14ac:dyDescent="0.2">
      <c r="A2" s="2" t="s">
        <v>179</v>
      </c>
    </row>
    <row r="3" spans="1:15" ht="15.75" customHeight="1" x14ac:dyDescent="0.2">
      <c r="A3" s="258"/>
      <c r="B3" s="258"/>
    </row>
    <row r="4" spans="1:15" ht="75" customHeight="1" x14ac:dyDescent="0.2">
      <c r="A4" s="89" t="s">
        <v>282</v>
      </c>
      <c r="B4" s="38" t="s">
        <v>461</v>
      </c>
      <c r="C4" s="259" t="s">
        <v>462</v>
      </c>
      <c r="D4" s="259" t="s">
        <v>463</v>
      </c>
      <c r="E4" s="259" t="s">
        <v>464</v>
      </c>
      <c r="F4" s="259" t="s">
        <v>465</v>
      </c>
      <c r="G4" s="259" t="s">
        <v>466</v>
      </c>
      <c r="H4" s="259" t="s">
        <v>467</v>
      </c>
      <c r="I4" s="259" t="s">
        <v>468</v>
      </c>
      <c r="J4" s="259" t="s">
        <v>469</v>
      </c>
      <c r="K4" s="259" t="s">
        <v>470</v>
      </c>
    </row>
    <row r="5" spans="1:15" ht="15.75" customHeight="1" x14ac:dyDescent="0.2">
      <c r="A5" s="70" t="s">
        <v>52</v>
      </c>
      <c r="B5" s="70">
        <f>SUM(B6:B19)</f>
        <v>4115</v>
      </c>
      <c r="C5" s="70">
        <f>SUM(C6:C19)</f>
        <v>6874</v>
      </c>
      <c r="D5" s="70">
        <f>SUM(D6:D19)</f>
        <v>718</v>
      </c>
      <c r="E5" s="70">
        <f t="shared" ref="E5:K5" si="0">SUM(E6:E19)</f>
        <v>11472</v>
      </c>
      <c r="F5" s="70">
        <f t="shared" si="0"/>
        <v>35275</v>
      </c>
      <c r="G5" s="70">
        <f t="shared" si="0"/>
        <v>19833</v>
      </c>
      <c r="H5" s="70">
        <f t="shared" si="0"/>
        <v>3837</v>
      </c>
      <c r="I5" s="70">
        <f t="shared" si="0"/>
        <v>5568</v>
      </c>
      <c r="J5" s="70">
        <f t="shared" si="0"/>
        <v>228</v>
      </c>
      <c r="K5" s="70">
        <f t="shared" si="0"/>
        <v>14744</v>
      </c>
    </row>
    <row r="6" spans="1:15" ht="15.75" customHeight="1" x14ac:dyDescent="0.2">
      <c r="A6" s="7" t="s">
        <v>53</v>
      </c>
      <c r="B6" s="7">
        <v>471</v>
      </c>
      <c r="C6" s="7">
        <v>884</v>
      </c>
      <c r="D6" s="7">
        <v>147</v>
      </c>
      <c r="E6" s="7">
        <v>417</v>
      </c>
      <c r="F6" s="7">
        <v>2546</v>
      </c>
      <c r="G6" s="7">
        <v>1165</v>
      </c>
      <c r="H6" s="7">
        <v>159</v>
      </c>
      <c r="I6" s="7">
        <v>679</v>
      </c>
      <c r="J6" s="7">
        <v>32</v>
      </c>
      <c r="K6" s="7">
        <v>2768</v>
      </c>
      <c r="L6" s="61"/>
      <c r="M6" s="316"/>
      <c r="N6" s="316"/>
      <c r="O6" s="317"/>
    </row>
    <row r="7" spans="1:15" ht="15.75" customHeight="1" x14ac:dyDescent="0.2">
      <c r="A7" s="7" t="s">
        <v>54</v>
      </c>
      <c r="B7" s="7">
        <v>210</v>
      </c>
      <c r="C7" s="7">
        <v>778</v>
      </c>
      <c r="D7" s="7">
        <v>153</v>
      </c>
      <c r="E7" s="7">
        <v>1499</v>
      </c>
      <c r="F7" s="7">
        <v>4988</v>
      </c>
      <c r="G7" s="7">
        <v>2639</v>
      </c>
      <c r="H7" s="7">
        <v>494</v>
      </c>
      <c r="I7" s="7">
        <v>408</v>
      </c>
      <c r="J7" s="7">
        <v>23</v>
      </c>
      <c r="K7" s="7">
        <v>1672</v>
      </c>
      <c r="L7" s="61"/>
      <c r="M7" s="318"/>
      <c r="N7" s="316"/>
      <c r="O7" s="317"/>
    </row>
    <row r="8" spans="1:15" ht="15.75" customHeight="1" x14ac:dyDescent="0.2">
      <c r="A8" s="7" t="s">
        <v>55</v>
      </c>
      <c r="B8" s="7">
        <v>139</v>
      </c>
      <c r="C8" s="7">
        <v>306</v>
      </c>
      <c r="D8" s="7">
        <v>75</v>
      </c>
      <c r="E8" s="7">
        <v>615</v>
      </c>
      <c r="F8" s="7">
        <v>2890</v>
      </c>
      <c r="G8" s="7">
        <v>851</v>
      </c>
      <c r="H8" s="7">
        <v>267</v>
      </c>
      <c r="I8" s="7">
        <v>268</v>
      </c>
      <c r="J8" s="7">
        <v>1</v>
      </c>
      <c r="K8" s="7">
        <v>1827</v>
      </c>
      <c r="L8" s="61"/>
      <c r="M8" s="316"/>
      <c r="N8" s="316"/>
      <c r="O8" s="317"/>
    </row>
    <row r="9" spans="1:15" ht="15.75" customHeight="1" x14ac:dyDescent="0.2">
      <c r="A9" s="7" t="s">
        <v>56</v>
      </c>
      <c r="B9" s="7">
        <v>14</v>
      </c>
      <c r="C9" s="7">
        <v>211</v>
      </c>
      <c r="D9" s="7">
        <v>27</v>
      </c>
      <c r="E9" s="7">
        <v>1038</v>
      </c>
      <c r="F9" s="7">
        <v>1573</v>
      </c>
      <c r="G9" s="7">
        <v>1215</v>
      </c>
      <c r="H9" s="7">
        <v>336</v>
      </c>
      <c r="I9" s="7">
        <v>173</v>
      </c>
      <c r="J9" s="7">
        <v>2</v>
      </c>
      <c r="K9" s="7">
        <v>541</v>
      </c>
      <c r="L9" s="61"/>
      <c r="M9" s="316"/>
      <c r="N9" s="316"/>
      <c r="O9" s="317"/>
    </row>
    <row r="10" spans="1:15" ht="15.75" customHeight="1" x14ac:dyDescent="0.2">
      <c r="A10" s="7" t="s">
        <v>57</v>
      </c>
      <c r="B10" s="7">
        <v>32</v>
      </c>
      <c r="C10" s="7">
        <v>115</v>
      </c>
      <c r="D10" s="7">
        <v>10</v>
      </c>
      <c r="E10" s="7">
        <v>393</v>
      </c>
      <c r="F10" s="7">
        <v>740</v>
      </c>
      <c r="G10" s="7">
        <v>532</v>
      </c>
      <c r="H10" s="7">
        <v>105</v>
      </c>
      <c r="I10" s="7">
        <v>115</v>
      </c>
      <c r="J10" s="7">
        <v>12</v>
      </c>
      <c r="K10" s="7">
        <v>85</v>
      </c>
      <c r="L10" s="61"/>
      <c r="M10" s="316"/>
      <c r="N10" s="316"/>
      <c r="O10" s="317"/>
    </row>
    <row r="11" spans="1:15" ht="15.75" customHeight="1" x14ac:dyDescent="0.2">
      <c r="A11" s="7" t="s">
        <v>58</v>
      </c>
      <c r="B11" s="7">
        <v>58</v>
      </c>
      <c r="C11" s="7">
        <v>255</v>
      </c>
      <c r="D11" s="7">
        <v>29</v>
      </c>
      <c r="E11" s="7">
        <v>1346</v>
      </c>
      <c r="F11" s="7">
        <v>3143</v>
      </c>
      <c r="G11" s="7">
        <v>2277</v>
      </c>
      <c r="H11" s="7">
        <v>500</v>
      </c>
      <c r="I11" s="7">
        <v>649</v>
      </c>
      <c r="J11" s="7">
        <v>12</v>
      </c>
      <c r="K11" s="7">
        <v>1959</v>
      </c>
      <c r="L11" s="61"/>
      <c r="M11" s="316"/>
      <c r="N11" s="316"/>
      <c r="O11" s="317"/>
    </row>
    <row r="12" spans="1:15" ht="15.75" customHeight="1" x14ac:dyDescent="0.2">
      <c r="A12" s="7" t="s">
        <v>59</v>
      </c>
      <c r="B12" s="7">
        <v>142</v>
      </c>
      <c r="C12" s="7">
        <v>250</v>
      </c>
      <c r="D12" s="7">
        <v>39</v>
      </c>
      <c r="E12" s="7">
        <v>315</v>
      </c>
      <c r="F12" s="7">
        <v>982</v>
      </c>
      <c r="G12" s="7">
        <v>747</v>
      </c>
      <c r="H12" s="7">
        <v>73</v>
      </c>
      <c r="I12" s="7">
        <v>117</v>
      </c>
      <c r="J12" s="7">
        <v>14</v>
      </c>
      <c r="K12" s="7">
        <v>0</v>
      </c>
      <c r="L12" s="61"/>
      <c r="M12" s="316"/>
      <c r="N12" s="316"/>
      <c r="O12" s="317"/>
    </row>
    <row r="13" spans="1:15" ht="15.75" customHeight="1" x14ac:dyDescent="0.2">
      <c r="A13" s="7" t="s">
        <v>60</v>
      </c>
      <c r="B13" s="7">
        <v>172</v>
      </c>
      <c r="C13" s="7">
        <v>409</v>
      </c>
      <c r="D13" s="7">
        <v>6</v>
      </c>
      <c r="E13" s="7">
        <v>654</v>
      </c>
      <c r="F13" s="7">
        <v>2354</v>
      </c>
      <c r="G13" s="7">
        <v>726</v>
      </c>
      <c r="H13" s="7">
        <v>124</v>
      </c>
      <c r="I13" s="7">
        <v>187</v>
      </c>
      <c r="J13" s="7">
        <v>3</v>
      </c>
      <c r="K13" s="7">
        <v>65</v>
      </c>
      <c r="L13" s="61"/>
      <c r="M13" s="316"/>
      <c r="N13" s="316"/>
      <c r="O13" s="317"/>
    </row>
    <row r="14" spans="1:15" ht="15.75" customHeight="1" x14ac:dyDescent="0.2">
      <c r="A14" s="7" t="s">
        <v>61</v>
      </c>
      <c r="B14" s="7">
        <v>101</v>
      </c>
      <c r="C14" s="7">
        <v>305</v>
      </c>
      <c r="D14" s="7">
        <v>22</v>
      </c>
      <c r="E14" s="7">
        <v>614</v>
      </c>
      <c r="F14" s="7">
        <v>2013</v>
      </c>
      <c r="G14" s="7">
        <v>1068</v>
      </c>
      <c r="H14" s="7">
        <v>166</v>
      </c>
      <c r="I14" s="7">
        <v>214</v>
      </c>
      <c r="J14" s="7">
        <v>24</v>
      </c>
      <c r="K14" s="7">
        <v>1028</v>
      </c>
      <c r="L14" s="61"/>
      <c r="M14" s="316"/>
      <c r="N14" s="316"/>
      <c r="O14" s="317"/>
    </row>
    <row r="15" spans="1:15" ht="15.75" customHeight="1" x14ac:dyDescent="0.2">
      <c r="A15" s="7" t="s">
        <v>338</v>
      </c>
      <c r="B15" s="7">
        <v>117</v>
      </c>
      <c r="C15" s="7">
        <v>760</v>
      </c>
      <c r="D15" s="7">
        <v>37</v>
      </c>
      <c r="E15" s="7">
        <v>531</v>
      </c>
      <c r="F15" s="7">
        <v>1973</v>
      </c>
      <c r="G15" s="7">
        <v>955</v>
      </c>
      <c r="H15" s="7">
        <v>202</v>
      </c>
      <c r="I15" s="7">
        <v>203</v>
      </c>
      <c r="J15" s="7">
        <v>4</v>
      </c>
      <c r="K15" s="7">
        <v>249</v>
      </c>
      <c r="L15" s="61"/>
      <c r="M15" s="316"/>
      <c r="N15" s="316"/>
      <c r="O15" s="317"/>
    </row>
    <row r="16" spans="1:15" ht="15.75" customHeight="1" x14ac:dyDescent="0.2">
      <c r="A16" s="7" t="s">
        <v>63</v>
      </c>
      <c r="B16" s="7">
        <v>726</v>
      </c>
      <c r="C16" s="7">
        <v>673</v>
      </c>
      <c r="D16" s="7">
        <v>130</v>
      </c>
      <c r="E16" s="7">
        <v>1102</v>
      </c>
      <c r="F16" s="7">
        <v>2586</v>
      </c>
      <c r="G16" s="7">
        <v>3022</v>
      </c>
      <c r="H16" s="7">
        <v>360</v>
      </c>
      <c r="I16" s="7">
        <v>623</v>
      </c>
      <c r="J16" s="7">
        <v>15</v>
      </c>
      <c r="K16" s="7">
        <v>2224</v>
      </c>
      <c r="L16" s="61"/>
      <c r="M16" s="316"/>
      <c r="N16" s="316"/>
      <c r="O16" s="317"/>
    </row>
    <row r="17" spans="1:15" ht="15.75" customHeight="1" x14ac:dyDescent="0.2">
      <c r="A17" s="7" t="s">
        <v>64</v>
      </c>
      <c r="B17" s="7">
        <v>218</v>
      </c>
      <c r="C17" s="7">
        <v>466</v>
      </c>
      <c r="D17" s="7">
        <v>6</v>
      </c>
      <c r="E17" s="7">
        <v>953</v>
      </c>
      <c r="F17" s="7">
        <v>2549</v>
      </c>
      <c r="G17" s="7">
        <v>1023</v>
      </c>
      <c r="H17" s="7">
        <v>330</v>
      </c>
      <c r="I17" s="7">
        <v>641</v>
      </c>
      <c r="J17" s="7">
        <v>12</v>
      </c>
      <c r="K17" s="7">
        <v>249</v>
      </c>
      <c r="L17" s="61"/>
      <c r="M17" s="316"/>
      <c r="N17" s="316"/>
      <c r="O17" s="317"/>
    </row>
    <row r="18" spans="1:15" ht="15.75" customHeight="1" x14ac:dyDescent="0.2">
      <c r="A18" s="7" t="s">
        <v>65</v>
      </c>
      <c r="B18" s="7">
        <v>169</v>
      </c>
      <c r="C18" s="7">
        <v>384</v>
      </c>
      <c r="D18" s="7">
        <v>19</v>
      </c>
      <c r="E18" s="7">
        <v>778</v>
      </c>
      <c r="F18" s="7">
        <v>2364</v>
      </c>
      <c r="G18" s="7">
        <v>1310</v>
      </c>
      <c r="H18" s="7">
        <v>225</v>
      </c>
      <c r="I18" s="7">
        <v>265</v>
      </c>
      <c r="J18" s="7">
        <v>37</v>
      </c>
      <c r="K18" s="7">
        <v>133</v>
      </c>
      <c r="L18" s="61"/>
      <c r="M18" s="316"/>
      <c r="N18" s="316"/>
      <c r="O18" s="317"/>
    </row>
    <row r="19" spans="1:15" ht="15.75" customHeight="1" x14ac:dyDescent="0.2">
      <c r="A19" s="11" t="s">
        <v>66</v>
      </c>
      <c r="B19" s="11">
        <v>1546</v>
      </c>
      <c r="C19" s="11">
        <v>1078</v>
      </c>
      <c r="D19" s="11">
        <v>18</v>
      </c>
      <c r="E19" s="11">
        <v>1217</v>
      </c>
      <c r="F19" s="11">
        <v>4574</v>
      </c>
      <c r="G19" s="11">
        <v>2303</v>
      </c>
      <c r="H19" s="11">
        <v>496</v>
      </c>
      <c r="I19" s="11">
        <v>1026</v>
      </c>
      <c r="J19" s="11">
        <v>37</v>
      </c>
      <c r="K19" s="11">
        <v>1944</v>
      </c>
      <c r="L19" s="61"/>
      <c r="M19" s="316"/>
      <c r="N19" s="316"/>
      <c r="O19" s="317"/>
    </row>
    <row r="20" spans="1:15" ht="19.5" customHeight="1" x14ac:dyDescent="0.2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t="s">
        <v>71</v>
      </c>
    </row>
    <row r="21" spans="1:15" ht="75" customHeight="1" x14ac:dyDescent="0.2">
      <c r="A21" s="89" t="s">
        <v>282</v>
      </c>
      <c r="B21" s="259" t="s">
        <v>471</v>
      </c>
      <c r="C21" s="259" t="s">
        <v>472</v>
      </c>
      <c r="D21" s="259" t="s">
        <v>473</v>
      </c>
      <c r="E21" s="259" t="s">
        <v>474</v>
      </c>
      <c r="F21" s="259" t="s">
        <v>475</v>
      </c>
      <c r="G21" s="259" t="s">
        <v>476</v>
      </c>
      <c r="H21" s="259" t="s">
        <v>477</v>
      </c>
      <c r="I21" s="259" t="s">
        <v>478</v>
      </c>
      <c r="J21" s="38" t="s">
        <v>479</v>
      </c>
      <c r="K21" s="259" t="s">
        <v>480</v>
      </c>
    </row>
    <row r="22" spans="1:15" ht="15.75" customHeight="1" x14ac:dyDescent="0.2">
      <c r="A22" s="70" t="s">
        <v>52</v>
      </c>
      <c r="B22" s="70">
        <f>SUM(B23:B36)</f>
        <v>22510</v>
      </c>
      <c r="C22" s="70">
        <f t="shared" ref="C22:G22" si="1">SUM(C23:C36)</f>
        <v>33631</v>
      </c>
      <c r="D22" s="70">
        <f t="shared" si="1"/>
        <v>45010</v>
      </c>
      <c r="E22" s="70">
        <f t="shared" si="1"/>
        <v>189</v>
      </c>
      <c r="F22" s="70">
        <f t="shared" si="1"/>
        <v>300502</v>
      </c>
      <c r="G22" s="70">
        <f t="shared" si="1"/>
        <v>4863</v>
      </c>
      <c r="H22" s="70">
        <f>SUM(H23:H36)</f>
        <v>25772</v>
      </c>
      <c r="I22" s="70">
        <f t="shared" ref="I22:K22" si="2">SUM(I23:I36)</f>
        <v>5855</v>
      </c>
      <c r="J22" s="70">
        <f t="shared" si="2"/>
        <v>4951</v>
      </c>
      <c r="K22" s="70">
        <f t="shared" si="2"/>
        <v>2497</v>
      </c>
      <c r="M22" s="317"/>
    </row>
    <row r="23" spans="1:15" ht="15.75" customHeight="1" x14ac:dyDescent="0.2">
      <c r="A23" s="7" t="s">
        <v>53</v>
      </c>
      <c r="B23" s="7">
        <v>5188</v>
      </c>
      <c r="C23" s="7">
        <v>3133</v>
      </c>
      <c r="D23" s="7">
        <v>32074</v>
      </c>
      <c r="E23" s="7">
        <v>0</v>
      </c>
      <c r="F23" s="7">
        <v>65654</v>
      </c>
      <c r="G23" s="7">
        <v>166</v>
      </c>
      <c r="H23" s="7">
        <v>4521</v>
      </c>
      <c r="I23" s="7">
        <v>1240</v>
      </c>
      <c r="J23" s="7">
        <v>685</v>
      </c>
      <c r="K23" s="7">
        <v>775</v>
      </c>
      <c r="M23" s="317"/>
      <c r="N23" s="317"/>
    </row>
    <row r="24" spans="1:15" ht="15.75" customHeight="1" x14ac:dyDescent="0.2">
      <c r="A24" s="7" t="s">
        <v>54</v>
      </c>
      <c r="B24" s="7">
        <v>1104</v>
      </c>
      <c r="C24" s="7">
        <v>2948</v>
      </c>
      <c r="D24" s="7">
        <v>564</v>
      </c>
      <c r="E24" s="7">
        <v>38</v>
      </c>
      <c r="F24" s="7">
        <v>20063</v>
      </c>
      <c r="G24" s="7">
        <v>565</v>
      </c>
      <c r="H24" s="7">
        <v>1994</v>
      </c>
      <c r="I24" s="7">
        <v>516</v>
      </c>
      <c r="J24" s="7">
        <v>766</v>
      </c>
      <c r="K24" s="7">
        <v>164</v>
      </c>
      <c r="M24" s="317"/>
      <c r="N24" s="317"/>
    </row>
    <row r="25" spans="1:15" ht="15.75" customHeight="1" x14ac:dyDescent="0.2">
      <c r="A25" s="7" t="s">
        <v>55</v>
      </c>
      <c r="B25" s="7">
        <v>447</v>
      </c>
      <c r="C25" s="7">
        <v>2106</v>
      </c>
      <c r="D25" s="7">
        <v>377</v>
      </c>
      <c r="E25" s="7">
        <v>46</v>
      </c>
      <c r="F25" s="7">
        <v>15720</v>
      </c>
      <c r="G25" s="7">
        <v>640</v>
      </c>
      <c r="H25" s="7">
        <v>1050</v>
      </c>
      <c r="I25" s="7">
        <v>686</v>
      </c>
      <c r="J25" s="7">
        <v>276</v>
      </c>
      <c r="K25" s="7">
        <v>151</v>
      </c>
      <c r="M25" s="317"/>
      <c r="N25" s="317"/>
    </row>
    <row r="26" spans="1:15" ht="15.75" customHeight="1" x14ac:dyDescent="0.2">
      <c r="A26" s="7" t="s">
        <v>56</v>
      </c>
      <c r="B26" s="7">
        <v>443</v>
      </c>
      <c r="C26" s="7">
        <v>1300</v>
      </c>
      <c r="D26" s="7">
        <v>432</v>
      </c>
      <c r="E26" s="7">
        <v>9</v>
      </c>
      <c r="F26" s="7">
        <v>19260</v>
      </c>
      <c r="G26" s="7">
        <v>138</v>
      </c>
      <c r="H26" s="7">
        <v>4629</v>
      </c>
      <c r="I26" s="7">
        <v>175</v>
      </c>
      <c r="J26" s="7">
        <v>70</v>
      </c>
      <c r="K26" s="7">
        <v>160</v>
      </c>
      <c r="M26" s="317"/>
      <c r="N26" s="317"/>
    </row>
    <row r="27" spans="1:15" ht="15.75" customHeight="1" x14ac:dyDescent="0.2">
      <c r="A27" s="7" t="s">
        <v>57</v>
      </c>
      <c r="B27" s="7">
        <v>381</v>
      </c>
      <c r="C27" s="7">
        <v>1100</v>
      </c>
      <c r="D27" s="7">
        <v>314</v>
      </c>
      <c r="E27" s="7">
        <v>0</v>
      </c>
      <c r="F27" s="7">
        <v>4191</v>
      </c>
      <c r="G27" s="7">
        <v>261</v>
      </c>
      <c r="H27" s="7">
        <v>581</v>
      </c>
      <c r="I27" s="7">
        <v>64</v>
      </c>
      <c r="J27" s="7">
        <v>155</v>
      </c>
      <c r="K27" s="7">
        <v>0</v>
      </c>
      <c r="M27" s="317"/>
      <c r="N27" s="317"/>
    </row>
    <row r="28" spans="1:15" ht="15.75" customHeight="1" x14ac:dyDescent="0.2">
      <c r="A28" s="7" t="s">
        <v>58</v>
      </c>
      <c r="B28" s="7">
        <v>969</v>
      </c>
      <c r="C28" s="7">
        <v>5830</v>
      </c>
      <c r="D28" s="7">
        <v>741</v>
      </c>
      <c r="E28" s="7">
        <v>15</v>
      </c>
      <c r="F28" s="7">
        <v>26238</v>
      </c>
      <c r="G28" s="7">
        <v>796</v>
      </c>
      <c r="H28" s="7">
        <v>1513</v>
      </c>
      <c r="I28" s="7">
        <v>65</v>
      </c>
      <c r="J28" s="7">
        <v>510</v>
      </c>
      <c r="K28" s="7">
        <v>103</v>
      </c>
      <c r="M28" s="317"/>
      <c r="N28" s="317"/>
    </row>
    <row r="29" spans="1:15" ht="15.75" customHeight="1" x14ac:dyDescent="0.2">
      <c r="A29" s="7" t="s">
        <v>59</v>
      </c>
      <c r="B29" s="7">
        <v>613</v>
      </c>
      <c r="C29" s="7">
        <v>1371</v>
      </c>
      <c r="D29" s="7">
        <v>258</v>
      </c>
      <c r="E29" s="7">
        <v>14</v>
      </c>
      <c r="F29" s="7">
        <v>11758</v>
      </c>
      <c r="G29" s="7">
        <v>180</v>
      </c>
      <c r="H29" s="7">
        <v>615</v>
      </c>
      <c r="I29" s="7">
        <v>250</v>
      </c>
      <c r="J29" s="7">
        <v>110</v>
      </c>
      <c r="K29" s="7">
        <v>43</v>
      </c>
      <c r="M29" s="317"/>
      <c r="N29" s="317"/>
    </row>
    <row r="30" spans="1:15" ht="15.75" customHeight="1" x14ac:dyDescent="0.2">
      <c r="A30" s="7" t="s">
        <v>60</v>
      </c>
      <c r="B30" s="7">
        <v>398</v>
      </c>
      <c r="C30" s="7">
        <v>1901</v>
      </c>
      <c r="D30" s="7">
        <v>412</v>
      </c>
      <c r="E30" s="7">
        <v>0</v>
      </c>
      <c r="F30" s="7">
        <v>11432</v>
      </c>
      <c r="G30" s="7">
        <v>49</v>
      </c>
      <c r="H30" s="7">
        <v>1183</v>
      </c>
      <c r="I30" s="7">
        <v>329</v>
      </c>
      <c r="J30" s="7">
        <v>227</v>
      </c>
      <c r="K30" s="7">
        <v>117</v>
      </c>
      <c r="M30" s="317"/>
      <c r="N30" s="317"/>
    </row>
    <row r="31" spans="1:15" ht="15.75" customHeight="1" x14ac:dyDescent="0.2">
      <c r="A31" s="7" t="s">
        <v>61</v>
      </c>
      <c r="B31" s="7">
        <v>6815</v>
      </c>
      <c r="C31" s="7">
        <v>1238</v>
      </c>
      <c r="D31" s="7">
        <v>5402</v>
      </c>
      <c r="E31" s="7">
        <v>0</v>
      </c>
      <c r="F31" s="7">
        <v>10687</v>
      </c>
      <c r="G31" s="7">
        <v>284</v>
      </c>
      <c r="H31" s="7">
        <v>1336</v>
      </c>
      <c r="I31" s="7">
        <v>426</v>
      </c>
      <c r="J31" s="7">
        <v>227</v>
      </c>
      <c r="K31" s="7">
        <v>0</v>
      </c>
      <c r="M31" s="317"/>
      <c r="N31" s="317"/>
    </row>
    <row r="32" spans="1:15" ht="15.75" customHeight="1" x14ac:dyDescent="0.2">
      <c r="A32" s="7" t="s">
        <v>338</v>
      </c>
      <c r="B32" s="7">
        <v>0</v>
      </c>
      <c r="C32" s="7">
        <v>1472</v>
      </c>
      <c r="D32" s="7">
        <v>76</v>
      </c>
      <c r="E32" s="7">
        <v>12</v>
      </c>
      <c r="F32" s="7">
        <v>30778</v>
      </c>
      <c r="G32" s="7">
        <v>89</v>
      </c>
      <c r="H32" s="7">
        <v>1554</v>
      </c>
      <c r="I32" s="7">
        <v>269</v>
      </c>
      <c r="J32" s="7">
        <v>202</v>
      </c>
      <c r="K32" s="7">
        <v>55</v>
      </c>
      <c r="M32" s="317"/>
      <c r="N32" s="317"/>
    </row>
    <row r="33" spans="1:14" ht="15.75" customHeight="1" x14ac:dyDescent="0.2">
      <c r="A33" s="7" t="s">
        <v>63</v>
      </c>
      <c r="B33" s="7">
        <v>1810</v>
      </c>
      <c r="C33" s="7">
        <v>3604</v>
      </c>
      <c r="D33" s="7">
        <v>1100</v>
      </c>
      <c r="E33" s="7">
        <v>24</v>
      </c>
      <c r="F33" s="7">
        <v>31830</v>
      </c>
      <c r="G33" s="7">
        <v>328</v>
      </c>
      <c r="H33" s="7">
        <v>2920</v>
      </c>
      <c r="I33" s="7">
        <v>644</v>
      </c>
      <c r="J33" s="7">
        <v>665</v>
      </c>
      <c r="K33" s="7">
        <v>448</v>
      </c>
      <c r="M33" s="317"/>
      <c r="N33" s="317"/>
    </row>
    <row r="34" spans="1:14" ht="15.75" customHeight="1" x14ac:dyDescent="0.2">
      <c r="A34" s="7" t="s">
        <v>64</v>
      </c>
      <c r="B34" s="7">
        <v>1464</v>
      </c>
      <c r="C34" s="7">
        <v>2090</v>
      </c>
      <c r="D34" s="7">
        <v>825</v>
      </c>
      <c r="E34" s="7">
        <v>12</v>
      </c>
      <c r="F34" s="7">
        <v>9017</v>
      </c>
      <c r="G34" s="7">
        <v>110</v>
      </c>
      <c r="H34" s="7">
        <v>1231</v>
      </c>
      <c r="I34" s="7">
        <v>493</v>
      </c>
      <c r="J34" s="7">
        <v>129</v>
      </c>
      <c r="K34" s="7">
        <v>29</v>
      </c>
      <c r="M34" s="317"/>
      <c r="N34" s="317"/>
    </row>
    <row r="35" spans="1:14" ht="15.75" customHeight="1" x14ac:dyDescent="0.2">
      <c r="A35" s="7" t="s">
        <v>65</v>
      </c>
      <c r="B35" s="7">
        <v>522</v>
      </c>
      <c r="C35" s="7">
        <v>1189</v>
      </c>
      <c r="D35" s="7">
        <v>356</v>
      </c>
      <c r="E35" s="7">
        <v>0</v>
      </c>
      <c r="F35" s="7">
        <v>10543</v>
      </c>
      <c r="G35" s="7">
        <v>431</v>
      </c>
      <c r="H35" s="7">
        <v>962</v>
      </c>
      <c r="I35" s="7">
        <v>175</v>
      </c>
      <c r="J35" s="7">
        <v>376</v>
      </c>
      <c r="K35" s="7">
        <v>54</v>
      </c>
      <c r="M35" s="317"/>
      <c r="N35" s="317"/>
    </row>
    <row r="36" spans="1:14" ht="15.75" customHeight="1" x14ac:dyDescent="0.2">
      <c r="A36" s="11" t="s">
        <v>66</v>
      </c>
      <c r="B36" s="11">
        <v>2356</v>
      </c>
      <c r="C36" s="11">
        <v>4349</v>
      </c>
      <c r="D36" s="11">
        <v>2079</v>
      </c>
      <c r="E36" s="11">
        <v>19</v>
      </c>
      <c r="F36" s="11">
        <v>33331</v>
      </c>
      <c r="G36" s="11">
        <v>826</v>
      </c>
      <c r="H36" s="11">
        <v>1683</v>
      </c>
      <c r="I36" s="11">
        <v>523</v>
      </c>
      <c r="J36" s="11">
        <v>553</v>
      </c>
      <c r="K36" s="11">
        <v>398</v>
      </c>
      <c r="M36" s="317"/>
      <c r="N36" s="317"/>
    </row>
    <row r="37" spans="1:14" ht="15.75" customHeight="1" x14ac:dyDescent="0.2"/>
    <row r="38" spans="1:14" ht="15.75" customHeight="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4" ht="15.75" customHeight="1" x14ac:dyDescent="0.2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4" ht="15.75" customHeight="1" x14ac:dyDescent="0.2"/>
    <row r="41" spans="1:14" ht="15.75" customHeight="1" x14ac:dyDescent="0.2"/>
  </sheetData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>
      <selection activeCell="H1" sqref="H1"/>
    </sheetView>
  </sheetViews>
  <sheetFormatPr defaultRowHeight="12" x14ac:dyDescent="0.2"/>
  <cols>
    <col min="1" max="1" width="33.85546875" customWidth="1"/>
    <col min="2" max="7" width="10" customWidth="1"/>
    <col min="10" max="10" width="21.85546875" customWidth="1"/>
  </cols>
  <sheetData>
    <row r="1" spans="1:12" ht="15.75" customHeight="1" x14ac:dyDescent="0.2">
      <c r="A1" s="282" t="s">
        <v>481</v>
      </c>
      <c r="B1" s="1"/>
      <c r="H1" s="221" t="s">
        <v>643</v>
      </c>
    </row>
    <row r="2" spans="1:12" ht="15.75" customHeight="1" x14ac:dyDescent="0.2">
      <c r="A2" s="2" t="s">
        <v>179</v>
      </c>
    </row>
    <row r="3" spans="1:12" ht="15.75" customHeight="1" x14ac:dyDescent="0.2">
      <c r="A3" s="12"/>
      <c r="B3" s="13"/>
      <c r="C3" s="15"/>
      <c r="D3" s="15"/>
      <c r="E3" s="15"/>
    </row>
    <row r="4" spans="1:12" ht="24" customHeight="1" x14ac:dyDescent="0.2">
      <c r="A4" s="460" t="s">
        <v>418</v>
      </c>
      <c r="B4" s="462" t="s">
        <v>49</v>
      </c>
      <c r="C4" s="386" t="s">
        <v>24</v>
      </c>
      <c r="D4" s="387"/>
      <c r="E4" s="387"/>
      <c r="F4" s="387"/>
      <c r="G4" s="388"/>
    </row>
    <row r="5" spans="1:12" ht="24" customHeight="1" x14ac:dyDescent="0.2">
      <c r="A5" s="461"/>
      <c r="B5" s="463"/>
      <c r="C5" s="4" t="s">
        <v>482</v>
      </c>
      <c r="D5" s="4" t="s">
        <v>483</v>
      </c>
      <c r="E5" s="4" t="s">
        <v>484</v>
      </c>
      <c r="F5" s="4" t="s">
        <v>485</v>
      </c>
      <c r="G5" s="77" t="s">
        <v>283</v>
      </c>
    </row>
    <row r="6" spans="1:12" ht="15.75" customHeight="1" x14ac:dyDescent="0.2">
      <c r="A6" s="288" t="s">
        <v>421</v>
      </c>
      <c r="B6" s="7">
        <v>78</v>
      </c>
      <c r="C6" s="7">
        <v>0</v>
      </c>
      <c r="D6" s="7">
        <v>5</v>
      </c>
      <c r="E6" s="7">
        <v>16</v>
      </c>
      <c r="F6" s="7">
        <v>24</v>
      </c>
      <c r="G6" s="7">
        <v>33</v>
      </c>
      <c r="I6" s="9"/>
      <c r="J6" s="9"/>
      <c r="K6" s="9"/>
      <c r="L6" s="9"/>
    </row>
    <row r="7" spans="1:12" ht="15.75" customHeight="1" x14ac:dyDescent="0.2">
      <c r="A7" s="288" t="s">
        <v>422</v>
      </c>
      <c r="B7" s="7">
        <v>266</v>
      </c>
      <c r="C7" s="7">
        <v>2</v>
      </c>
      <c r="D7" s="7">
        <v>30</v>
      </c>
      <c r="E7" s="7">
        <v>80</v>
      </c>
      <c r="F7" s="7">
        <v>61</v>
      </c>
      <c r="G7" s="7">
        <v>93</v>
      </c>
      <c r="I7" s="9"/>
      <c r="J7" s="9"/>
      <c r="K7" s="9"/>
      <c r="L7" s="9"/>
    </row>
    <row r="8" spans="1:12" ht="15.75" customHeight="1" x14ac:dyDescent="0.2">
      <c r="A8" s="288" t="s">
        <v>423</v>
      </c>
      <c r="B8" s="7">
        <v>49</v>
      </c>
      <c r="C8" s="7">
        <v>1</v>
      </c>
      <c r="D8" s="7">
        <v>21</v>
      </c>
      <c r="E8" s="7">
        <v>7</v>
      </c>
      <c r="F8" s="7">
        <v>9</v>
      </c>
      <c r="G8" s="7">
        <v>11</v>
      </c>
      <c r="I8" s="9"/>
      <c r="J8" s="9"/>
      <c r="K8" s="9"/>
      <c r="L8" s="9"/>
    </row>
    <row r="9" spans="1:12" ht="15.75" customHeight="1" x14ac:dyDescent="0.2">
      <c r="A9" s="288" t="s">
        <v>424</v>
      </c>
      <c r="B9" s="7">
        <v>204</v>
      </c>
      <c r="C9" s="7">
        <v>5</v>
      </c>
      <c r="D9" s="7">
        <v>142</v>
      </c>
      <c r="E9" s="7">
        <v>26</v>
      </c>
      <c r="F9" s="7">
        <v>14</v>
      </c>
      <c r="G9" s="7">
        <v>17</v>
      </c>
      <c r="I9" s="9"/>
      <c r="J9" s="9"/>
      <c r="K9" s="9"/>
      <c r="L9" s="9"/>
    </row>
    <row r="10" spans="1:12" ht="15.75" customHeight="1" x14ac:dyDescent="0.2">
      <c r="A10" s="288" t="s">
        <v>425</v>
      </c>
      <c r="B10" s="7">
        <v>524</v>
      </c>
      <c r="C10" s="7">
        <v>0</v>
      </c>
      <c r="D10" s="7">
        <v>177</v>
      </c>
      <c r="E10" s="7">
        <v>167</v>
      </c>
      <c r="F10" s="7">
        <v>65</v>
      </c>
      <c r="G10" s="7">
        <v>115</v>
      </c>
      <c r="I10" s="9"/>
      <c r="J10" s="9"/>
      <c r="K10" s="9"/>
      <c r="L10" s="9"/>
    </row>
    <row r="11" spans="1:12" ht="15.75" customHeight="1" x14ac:dyDescent="0.2">
      <c r="A11" s="288" t="s">
        <v>426</v>
      </c>
      <c r="B11" s="7">
        <v>349</v>
      </c>
      <c r="C11" s="7">
        <v>0</v>
      </c>
      <c r="D11" s="7">
        <v>125</v>
      </c>
      <c r="E11" s="7">
        <v>74</v>
      </c>
      <c r="F11" s="7">
        <v>23</v>
      </c>
      <c r="G11" s="7">
        <v>127</v>
      </c>
      <c r="H11" s="16"/>
      <c r="I11" s="9"/>
      <c r="J11" s="9"/>
      <c r="K11" s="9"/>
      <c r="L11" s="9"/>
    </row>
    <row r="12" spans="1:12" ht="15.75" customHeight="1" x14ac:dyDescent="0.2">
      <c r="A12" s="288" t="s">
        <v>427</v>
      </c>
      <c r="B12" s="7">
        <v>210</v>
      </c>
      <c r="C12" s="7">
        <v>3</v>
      </c>
      <c r="D12" s="7">
        <v>99</v>
      </c>
      <c r="E12" s="7">
        <v>14</v>
      </c>
      <c r="F12" s="7">
        <v>34</v>
      </c>
      <c r="G12" s="7">
        <v>60</v>
      </c>
      <c r="H12" s="28"/>
      <c r="I12" s="9"/>
      <c r="J12" s="9"/>
      <c r="K12" s="9"/>
      <c r="L12" s="9"/>
    </row>
    <row r="13" spans="1:12" ht="15.75" customHeight="1" x14ac:dyDescent="0.2">
      <c r="A13" s="288" t="s">
        <v>428</v>
      </c>
      <c r="B13" s="7">
        <v>211</v>
      </c>
      <c r="C13" s="7">
        <v>0</v>
      </c>
      <c r="D13" s="7">
        <v>8</v>
      </c>
      <c r="E13" s="7">
        <v>44</v>
      </c>
      <c r="F13" s="7">
        <v>79</v>
      </c>
      <c r="G13" s="7">
        <v>80</v>
      </c>
      <c r="H13" s="29"/>
      <c r="I13" s="9"/>
      <c r="J13" s="9"/>
      <c r="K13" s="9"/>
      <c r="L13" s="9"/>
    </row>
    <row r="14" spans="1:12" ht="15.75" customHeight="1" x14ac:dyDescent="0.2">
      <c r="A14" s="288" t="s">
        <v>429</v>
      </c>
      <c r="B14" s="7">
        <v>34</v>
      </c>
      <c r="C14" s="7">
        <v>0</v>
      </c>
      <c r="D14" s="7">
        <v>1</v>
      </c>
      <c r="E14" s="7">
        <v>2</v>
      </c>
      <c r="F14" s="7">
        <v>7</v>
      </c>
      <c r="G14" s="7">
        <v>24</v>
      </c>
      <c r="I14" s="9"/>
      <c r="J14" s="9"/>
      <c r="K14" s="9"/>
      <c r="L14" s="9"/>
    </row>
    <row r="15" spans="1:12" ht="15.75" customHeight="1" x14ac:dyDescent="0.2">
      <c r="A15" s="288" t="s">
        <v>430</v>
      </c>
      <c r="B15" s="7">
        <v>44</v>
      </c>
      <c r="C15" s="7">
        <v>0</v>
      </c>
      <c r="D15" s="7">
        <v>1</v>
      </c>
      <c r="E15" s="7">
        <v>2</v>
      </c>
      <c r="F15" s="7">
        <v>11</v>
      </c>
      <c r="G15" s="7">
        <v>30</v>
      </c>
      <c r="I15" s="9"/>
      <c r="J15" s="9"/>
      <c r="K15" s="9"/>
      <c r="L15" s="9"/>
    </row>
    <row r="16" spans="1:12" ht="15.75" customHeight="1" x14ac:dyDescent="0.2">
      <c r="A16" s="288" t="s">
        <v>431</v>
      </c>
      <c r="B16" s="7">
        <v>63</v>
      </c>
      <c r="C16" s="7">
        <v>0</v>
      </c>
      <c r="D16" s="7">
        <v>0</v>
      </c>
      <c r="E16" s="7">
        <v>5</v>
      </c>
      <c r="F16" s="7">
        <v>32</v>
      </c>
      <c r="G16" s="7">
        <v>26</v>
      </c>
      <c r="I16" s="9"/>
      <c r="J16" s="9"/>
      <c r="K16" s="9"/>
      <c r="L16" s="9"/>
    </row>
    <row r="17" spans="1:12" ht="15.75" customHeight="1" x14ac:dyDescent="0.2">
      <c r="A17" s="288" t="s">
        <v>432</v>
      </c>
      <c r="B17" s="7">
        <v>245</v>
      </c>
      <c r="C17" s="7">
        <v>0</v>
      </c>
      <c r="D17" s="7">
        <v>2</v>
      </c>
      <c r="E17" s="7">
        <v>18</v>
      </c>
      <c r="F17" s="7">
        <v>81</v>
      </c>
      <c r="G17" s="7">
        <v>144</v>
      </c>
      <c r="I17" s="9"/>
      <c r="J17" s="9"/>
      <c r="K17" s="9"/>
      <c r="L17" s="9"/>
    </row>
    <row r="18" spans="1:12" ht="15.75" customHeight="1" x14ac:dyDescent="0.2">
      <c r="A18" s="288" t="s">
        <v>433</v>
      </c>
      <c r="B18" s="7">
        <v>78</v>
      </c>
      <c r="C18" s="7">
        <v>0</v>
      </c>
      <c r="D18" s="7">
        <v>1</v>
      </c>
      <c r="E18" s="7">
        <v>18</v>
      </c>
      <c r="F18" s="7">
        <v>29</v>
      </c>
      <c r="G18" s="7">
        <v>30</v>
      </c>
      <c r="I18" s="9"/>
      <c r="J18" s="9"/>
      <c r="K18" s="9"/>
      <c r="L18" s="9"/>
    </row>
    <row r="19" spans="1:12" ht="15.75" customHeight="1" x14ac:dyDescent="0.2">
      <c r="A19" s="288" t="s">
        <v>434</v>
      </c>
      <c r="B19" s="7">
        <v>15</v>
      </c>
      <c r="C19" s="7">
        <v>0</v>
      </c>
      <c r="D19" s="7">
        <v>1</v>
      </c>
      <c r="E19" s="7">
        <v>0</v>
      </c>
      <c r="F19" s="7">
        <v>2</v>
      </c>
      <c r="G19" s="7">
        <v>12</v>
      </c>
      <c r="I19" s="9"/>
      <c r="J19" s="9"/>
      <c r="K19" s="9"/>
      <c r="L19" s="9"/>
    </row>
    <row r="20" spans="1:12" ht="15.75" customHeight="1" x14ac:dyDescent="0.2">
      <c r="A20" s="288" t="s">
        <v>435</v>
      </c>
      <c r="B20" s="7">
        <v>523</v>
      </c>
      <c r="C20" s="7">
        <v>2</v>
      </c>
      <c r="D20" s="7">
        <v>25</v>
      </c>
      <c r="E20" s="7">
        <v>36</v>
      </c>
      <c r="F20" s="7">
        <v>86</v>
      </c>
      <c r="G20" s="7">
        <v>374</v>
      </c>
      <c r="I20" s="9"/>
      <c r="J20" s="9"/>
      <c r="K20" s="9"/>
      <c r="L20" s="319"/>
    </row>
    <row r="21" spans="1:12" ht="15.75" customHeight="1" x14ac:dyDescent="0.2">
      <c r="A21" s="288" t="s">
        <v>436</v>
      </c>
      <c r="B21" s="7">
        <v>155</v>
      </c>
      <c r="C21" s="7">
        <v>1</v>
      </c>
      <c r="D21" s="7">
        <v>27</v>
      </c>
      <c r="E21" s="7">
        <v>5</v>
      </c>
      <c r="F21" s="7">
        <v>37</v>
      </c>
      <c r="G21" s="7">
        <v>85</v>
      </c>
      <c r="I21" s="9"/>
      <c r="J21" s="9"/>
      <c r="K21" s="9"/>
      <c r="L21" s="9"/>
    </row>
    <row r="22" spans="1:12" ht="15.75" customHeight="1" x14ac:dyDescent="0.2">
      <c r="A22" s="288" t="s">
        <v>437</v>
      </c>
      <c r="B22" s="7">
        <v>292</v>
      </c>
      <c r="C22" s="7">
        <v>3</v>
      </c>
      <c r="D22" s="7">
        <v>6</v>
      </c>
      <c r="E22" s="7">
        <v>3</v>
      </c>
      <c r="F22" s="7">
        <v>54</v>
      </c>
      <c r="G22" s="7">
        <v>226</v>
      </c>
      <c r="I22" s="9"/>
      <c r="J22" s="9"/>
      <c r="K22" s="9"/>
      <c r="L22" s="319"/>
    </row>
    <row r="23" spans="1:12" ht="15.75" customHeight="1" x14ac:dyDescent="0.2">
      <c r="A23" s="288" t="s">
        <v>438</v>
      </c>
      <c r="B23" s="7">
        <v>47</v>
      </c>
      <c r="C23" s="7">
        <v>1</v>
      </c>
      <c r="D23" s="7">
        <v>1</v>
      </c>
      <c r="E23" s="7">
        <v>2</v>
      </c>
      <c r="F23" s="7">
        <v>12</v>
      </c>
      <c r="G23" s="7">
        <v>31</v>
      </c>
      <c r="I23" s="9"/>
      <c r="J23" s="9"/>
      <c r="K23" s="9"/>
      <c r="L23" s="9"/>
    </row>
    <row r="24" spans="1:12" ht="15.75" customHeight="1" x14ac:dyDescent="0.2">
      <c r="A24" s="288" t="s">
        <v>439</v>
      </c>
      <c r="B24" s="7">
        <v>18</v>
      </c>
      <c r="C24" s="7">
        <v>0</v>
      </c>
      <c r="D24" s="7">
        <v>6</v>
      </c>
      <c r="E24" s="7">
        <v>0</v>
      </c>
      <c r="F24" s="7">
        <v>4</v>
      </c>
      <c r="G24" s="7">
        <v>8</v>
      </c>
      <c r="I24" s="9"/>
      <c r="J24" s="9"/>
      <c r="K24" s="9"/>
      <c r="L24" s="9"/>
    </row>
    <row r="25" spans="1:12" ht="15.75" customHeight="1" x14ac:dyDescent="0.2">
      <c r="A25" s="288" t="s">
        <v>440</v>
      </c>
      <c r="B25" s="7">
        <v>45</v>
      </c>
      <c r="C25" s="7">
        <v>1</v>
      </c>
      <c r="D25" s="7">
        <v>1</v>
      </c>
      <c r="E25" s="7">
        <v>1</v>
      </c>
      <c r="F25" s="7">
        <v>6</v>
      </c>
      <c r="G25" s="7">
        <v>36</v>
      </c>
      <c r="I25" s="9"/>
      <c r="J25" s="9"/>
      <c r="K25" s="9"/>
      <c r="L25" s="9"/>
    </row>
    <row r="26" spans="1:12" ht="15.75" customHeight="1" x14ac:dyDescent="0.2">
      <c r="A26" s="290" t="s">
        <v>441</v>
      </c>
      <c r="B26" s="291">
        <v>3450</v>
      </c>
      <c r="C26" s="291">
        <v>19</v>
      </c>
      <c r="D26" s="291">
        <v>679</v>
      </c>
      <c r="E26" s="291">
        <v>520</v>
      </c>
      <c r="F26" s="291">
        <v>670</v>
      </c>
      <c r="G26" s="291">
        <v>1562</v>
      </c>
      <c r="I26" s="9"/>
      <c r="J26" s="9"/>
      <c r="K26" s="9"/>
      <c r="L26" s="9"/>
    </row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>
      <selection activeCell="H1" sqref="H1"/>
    </sheetView>
  </sheetViews>
  <sheetFormatPr defaultRowHeight="12" x14ac:dyDescent="0.2"/>
  <cols>
    <col min="1" max="1" width="33.85546875" customWidth="1"/>
    <col min="2" max="7" width="10" customWidth="1"/>
  </cols>
  <sheetData>
    <row r="1" spans="1:8" ht="15.75" customHeight="1" x14ac:dyDescent="0.2">
      <c r="A1" s="1" t="s">
        <v>486</v>
      </c>
      <c r="B1" s="1"/>
      <c r="H1" s="221" t="s">
        <v>643</v>
      </c>
    </row>
    <row r="2" spans="1:8" ht="15.75" customHeight="1" x14ac:dyDescent="0.2">
      <c r="A2" s="2" t="s">
        <v>179</v>
      </c>
    </row>
    <row r="3" spans="1:8" ht="15.75" customHeight="1" x14ac:dyDescent="0.2">
      <c r="A3" s="12"/>
      <c r="B3" s="13"/>
      <c r="C3" s="15"/>
      <c r="D3" s="15"/>
      <c r="E3" s="15"/>
    </row>
    <row r="4" spans="1:8" ht="24" customHeight="1" x14ac:dyDescent="0.2">
      <c r="A4" s="460" t="s">
        <v>418</v>
      </c>
      <c r="B4" s="462" t="s">
        <v>49</v>
      </c>
      <c r="C4" s="386" t="s">
        <v>24</v>
      </c>
      <c r="D4" s="387"/>
      <c r="E4" s="387"/>
      <c r="F4" s="387"/>
      <c r="G4" s="388"/>
    </row>
    <row r="5" spans="1:8" ht="24" customHeight="1" x14ac:dyDescent="0.2">
      <c r="A5" s="461"/>
      <c r="B5" s="463"/>
      <c r="C5" s="4" t="s">
        <v>482</v>
      </c>
      <c r="D5" s="4" t="s">
        <v>483</v>
      </c>
      <c r="E5" s="4" t="s">
        <v>484</v>
      </c>
      <c r="F5" s="4" t="s">
        <v>485</v>
      </c>
      <c r="G5" s="77" t="s">
        <v>283</v>
      </c>
    </row>
    <row r="6" spans="1:8" ht="15.75" customHeight="1" x14ac:dyDescent="0.2">
      <c r="A6" s="288" t="s">
        <v>421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8" ht="15.75" customHeight="1" x14ac:dyDescent="0.2">
      <c r="A7" s="288" t="s">
        <v>422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8" ht="15.75" customHeight="1" x14ac:dyDescent="0.2">
      <c r="A8" s="288" t="s">
        <v>423</v>
      </c>
      <c r="B8" s="7">
        <v>782</v>
      </c>
      <c r="C8" s="7">
        <v>87</v>
      </c>
      <c r="D8" s="7">
        <v>355</v>
      </c>
      <c r="E8" s="7">
        <v>83</v>
      </c>
      <c r="F8" s="7">
        <v>72</v>
      </c>
      <c r="G8" s="7">
        <v>185</v>
      </c>
    </row>
    <row r="9" spans="1:8" ht="15.75" customHeight="1" x14ac:dyDescent="0.2">
      <c r="A9" s="288" t="s">
        <v>424</v>
      </c>
      <c r="B9" s="7">
        <v>11854</v>
      </c>
      <c r="C9" s="7">
        <v>626</v>
      </c>
      <c r="D9" s="7">
        <v>9405</v>
      </c>
      <c r="E9" s="7">
        <v>1099</v>
      </c>
      <c r="F9" s="7">
        <v>295</v>
      </c>
      <c r="G9" s="7">
        <v>429</v>
      </c>
    </row>
    <row r="10" spans="1:8" ht="15.75" customHeight="1" x14ac:dyDescent="0.2">
      <c r="A10" s="288" t="s">
        <v>425</v>
      </c>
      <c r="B10" s="7">
        <v>36688</v>
      </c>
      <c r="C10" s="7">
        <v>0</v>
      </c>
      <c r="D10" s="7">
        <v>15655</v>
      </c>
      <c r="E10" s="7">
        <v>13765</v>
      </c>
      <c r="F10" s="7">
        <v>2404</v>
      </c>
      <c r="G10" s="7">
        <v>4864</v>
      </c>
    </row>
    <row r="11" spans="1:8" ht="15.75" customHeight="1" x14ac:dyDescent="0.2">
      <c r="A11" s="288" t="s">
        <v>426</v>
      </c>
      <c r="B11" s="7">
        <v>20904</v>
      </c>
      <c r="C11" s="7">
        <v>0</v>
      </c>
      <c r="D11" s="7">
        <v>7540</v>
      </c>
      <c r="E11" s="7">
        <v>4552</v>
      </c>
      <c r="F11" s="7">
        <v>678</v>
      </c>
      <c r="G11" s="7">
        <v>8134</v>
      </c>
      <c r="H11" s="16"/>
    </row>
    <row r="12" spans="1:8" ht="15.75" customHeight="1" x14ac:dyDescent="0.2">
      <c r="A12" s="288" t="s">
        <v>427</v>
      </c>
      <c r="B12" s="7">
        <v>4063</v>
      </c>
      <c r="C12" s="7">
        <v>94</v>
      </c>
      <c r="D12" s="7">
        <v>2144</v>
      </c>
      <c r="E12" s="7">
        <v>208</v>
      </c>
      <c r="F12" s="7">
        <v>494</v>
      </c>
      <c r="G12" s="7">
        <v>1123</v>
      </c>
      <c r="H12" s="28"/>
    </row>
    <row r="13" spans="1:8" ht="15.75" customHeight="1" x14ac:dyDescent="0.2">
      <c r="A13" s="288" t="s">
        <v>428</v>
      </c>
      <c r="B13" s="7">
        <v>7122</v>
      </c>
      <c r="C13" s="7">
        <v>0</v>
      </c>
      <c r="D13" s="7">
        <v>278</v>
      </c>
      <c r="E13" s="7">
        <v>1349</v>
      </c>
      <c r="F13" s="7">
        <v>2706</v>
      </c>
      <c r="G13" s="7">
        <v>2789</v>
      </c>
      <c r="H13" s="29"/>
    </row>
    <row r="14" spans="1:8" ht="15.75" customHeight="1" x14ac:dyDescent="0.2">
      <c r="A14" s="288" t="s">
        <v>429</v>
      </c>
      <c r="B14" s="7">
        <v>380</v>
      </c>
      <c r="C14" s="7">
        <v>0</v>
      </c>
      <c r="D14" s="7">
        <v>3</v>
      </c>
      <c r="E14" s="7">
        <v>10</v>
      </c>
      <c r="F14" s="7">
        <v>75</v>
      </c>
      <c r="G14" s="7">
        <v>292</v>
      </c>
    </row>
    <row r="15" spans="1:8" ht="15.75" customHeight="1" x14ac:dyDescent="0.2">
      <c r="A15" s="288" t="s">
        <v>430</v>
      </c>
      <c r="B15" s="7">
        <v>45</v>
      </c>
      <c r="C15" s="7">
        <v>0</v>
      </c>
      <c r="D15" s="7">
        <v>0</v>
      </c>
      <c r="E15" s="7">
        <v>1</v>
      </c>
      <c r="F15" s="7">
        <v>9</v>
      </c>
      <c r="G15" s="7">
        <v>35</v>
      </c>
    </row>
    <row r="16" spans="1:8" ht="15.75" customHeight="1" x14ac:dyDescent="0.2">
      <c r="A16" s="288" t="s">
        <v>431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5.75" customHeight="1" x14ac:dyDescent="0.2">
      <c r="A17" s="288" t="s">
        <v>432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5.75" customHeight="1" x14ac:dyDescent="0.2">
      <c r="A18" s="288" t="s">
        <v>433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5.75" customHeight="1" x14ac:dyDescent="0.2">
      <c r="A19" s="288" t="s">
        <v>434</v>
      </c>
      <c r="B19" s="7">
        <v>249</v>
      </c>
      <c r="C19" s="7">
        <v>0</v>
      </c>
      <c r="D19" s="7">
        <v>15</v>
      </c>
      <c r="E19" s="7">
        <v>0</v>
      </c>
      <c r="F19" s="7">
        <v>27</v>
      </c>
      <c r="G19" s="7">
        <v>207</v>
      </c>
    </row>
    <row r="20" spans="1:7" ht="15.75" customHeight="1" x14ac:dyDescent="0.2">
      <c r="A20" s="288" t="s">
        <v>435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5.75" customHeight="1" x14ac:dyDescent="0.2">
      <c r="A21" s="288" t="s">
        <v>436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15.75" customHeight="1" x14ac:dyDescent="0.2">
      <c r="A22" s="288" t="s">
        <v>437</v>
      </c>
      <c r="B22" s="7">
        <v>320</v>
      </c>
      <c r="C22" s="7">
        <v>66</v>
      </c>
      <c r="D22" s="7">
        <v>0</v>
      </c>
      <c r="E22" s="7">
        <v>0</v>
      </c>
      <c r="F22" s="7">
        <v>92</v>
      </c>
      <c r="G22" s="7">
        <v>162</v>
      </c>
    </row>
    <row r="23" spans="1:7" ht="15.75" customHeight="1" x14ac:dyDescent="0.2">
      <c r="A23" s="288" t="s">
        <v>438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ht="15.75" customHeight="1" x14ac:dyDescent="0.2">
      <c r="A24" s="288" t="s">
        <v>439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15.75" customHeight="1" x14ac:dyDescent="0.2">
      <c r="A25" s="288" t="s">
        <v>440</v>
      </c>
      <c r="B25" s="7">
        <v>296</v>
      </c>
      <c r="C25" s="7">
        <v>11</v>
      </c>
      <c r="D25" s="7">
        <v>6</v>
      </c>
      <c r="E25" s="7">
        <v>11</v>
      </c>
      <c r="F25" s="7">
        <v>41</v>
      </c>
      <c r="G25" s="7">
        <v>227</v>
      </c>
    </row>
    <row r="26" spans="1:7" ht="15.75" customHeight="1" x14ac:dyDescent="0.2">
      <c r="A26" s="290" t="s">
        <v>441</v>
      </c>
      <c r="B26" s="291">
        <v>82703</v>
      </c>
      <c r="C26" s="291">
        <v>884</v>
      </c>
      <c r="D26" s="291">
        <v>35401</v>
      </c>
      <c r="E26" s="291">
        <v>21078</v>
      </c>
      <c r="F26" s="291">
        <v>6893</v>
      </c>
      <c r="G26" s="291">
        <v>18447</v>
      </c>
    </row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zoomScaleNormal="100" workbookViewId="0">
      <selection activeCell="J1" sqref="J1"/>
    </sheetView>
  </sheetViews>
  <sheetFormatPr defaultRowHeight="12" x14ac:dyDescent="0.2"/>
  <cols>
    <col min="1" max="1" width="20.7109375" customWidth="1"/>
    <col min="2" max="2" width="8" customWidth="1"/>
    <col min="3" max="7" width="10" customWidth="1"/>
    <col min="8" max="8" width="9.5703125" bestFit="1" customWidth="1"/>
    <col min="9" max="9" width="9.28515625" bestFit="1" customWidth="1"/>
  </cols>
  <sheetData>
    <row r="1" spans="1:16" ht="15.75" customHeight="1" x14ac:dyDescent="0.2">
      <c r="A1" s="1" t="s">
        <v>487</v>
      </c>
      <c r="B1" s="1"/>
      <c r="J1" s="221" t="s">
        <v>643</v>
      </c>
    </row>
    <row r="2" spans="1:16" ht="15.75" customHeight="1" x14ac:dyDescent="0.2">
      <c r="A2" s="2" t="s">
        <v>179</v>
      </c>
    </row>
    <row r="3" spans="1:16" ht="15.75" customHeight="1" x14ac:dyDescent="0.2">
      <c r="A3" s="12"/>
      <c r="B3" s="13"/>
      <c r="C3" s="15"/>
      <c r="D3" s="15"/>
      <c r="E3" s="15"/>
    </row>
    <row r="4" spans="1:16" ht="24" customHeight="1" x14ac:dyDescent="0.2">
      <c r="A4" s="460" t="s">
        <v>418</v>
      </c>
      <c r="B4" s="428" t="s">
        <v>488</v>
      </c>
      <c r="C4" s="428" t="s">
        <v>489</v>
      </c>
      <c r="D4" s="467" t="s">
        <v>490</v>
      </c>
      <c r="E4" s="468"/>
      <c r="F4" s="469"/>
      <c r="G4" s="467" t="s">
        <v>491</v>
      </c>
      <c r="H4" s="468"/>
      <c r="I4" s="469"/>
    </row>
    <row r="5" spans="1:16" ht="24" customHeight="1" x14ac:dyDescent="0.2">
      <c r="A5" s="470"/>
      <c r="B5" s="428"/>
      <c r="C5" s="428"/>
      <c r="D5" s="428" t="s">
        <v>49</v>
      </c>
      <c r="E5" s="428" t="s">
        <v>101</v>
      </c>
      <c r="F5" s="428"/>
      <c r="G5" s="428" t="s">
        <v>49</v>
      </c>
      <c r="H5" s="428" t="s">
        <v>359</v>
      </c>
      <c r="I5" s="428"/>
    </row>
    <row r="6" spans="1:16" ht="48" customHeight="1" x14ac:dyDescent="0.2">
      <c r="A6" s="461"/>
      <c r="B6" s="471"/>
      <c r="C6" s="471"/>
      <c r="D6" s="471"/>
      <c r="E6" s="148" t="s">
        <v>492</v>
      </c>
      <c r="F6" s="320" t="s">
        <v>493</v>
      </c>
      <c r="G6" s="471"/>
      <c r="H6" s="320" t="s">
        <v>494</v>
      </c>
      <c r="I6" s="320" t="s">
        <v>495</v>
      </c>
    </row>
    <row r="7" spans="1:16" ht="24.95" customHeight="1" x14ac:dyDescent="0.2">
      <c r="A7" s="321"/>
      <c r="B7" s="464" t="s">
        <v>496</v>
      </c>
      <c r="C7" s="465"/>
      <c r="D7" s="465"/>
      <c r="E7" s="465"/>
      <c r="F7" s="465"/>
      <c r="G7" s="465"/>
      <c r="H7" s="465"/>
      <c r="I7" s="466"/>
    </row>
    <row r="8" spans="1:16" ht="24.95" customHeight="1" x14ac:dyDescent="0.2">
      <c r="A8" s="322" t="s">
        <v>425</v>
      </c>
      <c r="B8" s="7">
        <v>177</v>
      </c>
      <c r="C8" s="7">
        <v>15655</v>
      </c>
      <c r="D8" s="7">
        <v>7084524.4919999996</v>
      </c>
      <c r="E8" s="7">
        <v>3155012.3790000002</v>
      </c>
      <c r="F8" s="7">
        <v>3201462.6940000001</v>
      </c>
      <c r="G8" s="7">
        <v>6691228.2560000001</v>
      </c>
      <c r="H8" s="7">
        <v>6403384.4469999997</v>
      </c>
      <c r="I8" s="7">
        <v>287843.80900000001</v>
      </c>
    </row>
    <row r="9" spans="1:16" ht="24.95" customHeight="1" x14ac:dyDescent="0.2">
      <c r="A9" s="323" t="s">
        <v>424</v>
      </c>
      <c r="B9" s="7">
        <v>147</v>
      </c>
      <c r="C9" s="7">
        <v>10031</v>
      </c>
      <c r="D9" s="7">
        <v>6112898.6279999996</v>
      </c>
      <c r="E9" s="7">
        <v>2105529.4610000001</v>
      </c>
      <c r="F9" s="7">
        <v>3521406.7719999999</v>
      </c>
      <c r="G9" s="7">
        <v>5896905.1239999998</v>
      </c>
      <c r="H9" s="7">
        <v>5589121.4800000004</v>
      </c>
      <c r="I9" s="7">
        <v>307783.64399999997</v>
      </c>
    </row>
    <row r="10" spans="1:16" ht="24.95" customHeight="1" x14ac:dyDescent="0.2">
      <c r="A10" s="323" t="s">
        <v>426</v>
      </c>
      <c r="B10" s="7">
        <v>125</v>
      </c>
      <c r="C10" s="7">
        <v>7540</v>
      </c>
      <c r="D10" s="7">
        <v>4117293.0329999998</v>
      </c>
      <c r="E10" s="7">
        <v>1647882.91</v>
      </c>
      <c r="F10" s="7">
        <v>1948140.416</v>
      </c>
      <c r="G10" s="7">
        <v>3910566.5150000001</v>
      </c>
      <c r="H10" s="7">
        <v>3800132.2930000001</v>
      </c>
      <c r="I10" s="7">
        <v>110434.22199999999</v>
      </c>
    </row>
    <row r="11" spans="1:16" ht="24.95" customHeight="1" x14ac:dyDescent="0.2">
      <c r="A11" s="314" t="s">
        <v>497</v>
      </c>
      <c r="B11" s="7">
        <v>54</v>
      </c>
      <c r="C11" s="7">
        <v>442</v>
      </c>
      <c r="D11" s="7">
        <v>460011.54800000001</v>
      </c>
      <c r="E11" s="7">
        <v>68246.471999999994</v>
      </c>
      <c r="F11" s="7">
        <v>379593.53499999997</v>
      </c>
      <c r="G11" s="7">
        <v>477739.04100000003</v>
      </c>
      <c r="H11" s="7">
        <v>466230.27399999998</v>
      </c>
      <c r="I11" s="7">
        <v>11508.767</v>
      </c>
    </row>
    <row r="12" spans="1:16" ht="24.95" customHeight="1" x14ac:dyDescent="0.2">
      <c r="A12" s="314" t="s">
        <v>428</v>
      </c>
      <c r="B12" s="7">
        <v>8</v>
      </c>
      <c r="C12" s="7">
        <v>278</v>
      </c>
      <c r="D12" s="7">
        <v>56812.012999999999</v>
      </c>
      <c r="E12" s="7">
        <v>4563.3890000000001</v>
      </c>
      <c r="F12" s="7">
        <v>47299.021999999997</v>
      </c>
      <c r="G12" s="7">
        <v>68872.165999999997</v>
      </c>
      <c r="H12" s="7">
        <v>56642.555</v>
      </c>
      <c r="I12" s="7">
        <v>12229.611000000001</v>
      </c>
      <c r="K12" s="310"/>
    </row>
    <row r="13" spans="1:16" ht="24.95" customHeight="1" x14ac:dyDescent="0.2">
      <c r="A13" s="324" t="s">
        <v>427</v>
      </c>
      <c r="B13" s="7">
        <v>102</v>
      </c>
      <c r="C13" s="7">
        <v>2238</v>
      </c>
      <c r="D13" s="7">
        <v>877973.42700000003</v>
      </c>
      <c r="E13" s="7">
        <v>263618.40999999997</v>
      </c>
      <c r="F13" s="7">
        <v>588393.82400000002</v>
      </c>
      <c r="G13" s="7">
        <v>857874.875</v>
      </c>
      <c r="H13" s="7">
        <v>813773.61600000004</v>
      </c>
      <c r="I13" s="7">
        <v>44101.258999999998</v>
      </c>
      <c r="K13" s="325"/>
      <c r="L13" s="326"/>
      <c r="M13" s="326"/>
      <c r="N13" s="326"/>
      <c r="O13" s="326"/>
      <c r="P13" s="326"/>
    </row>
    <row r="14" spans="1:16" ht="24.95" customHeight="1" x14ac:dyDescent="0.2">
      <c r="A14" s="327"/>
      <c r="B14" s="467" t="s">
        <v>498</v>
      </c>
      <c r="C14" s="468"/>
      <c r="D14" s="468"/>
      <c r="E14" s="468"/>
      <c r="F14" s="468"/>
      <c r="G14" s="468"/>
      <c r="H14" s="468"/>
      <c r="I14" s="469"/>
      <c r="K14" s="328"/>
    </row>
    <row r="15" spans="1:16" ht="24.95" customHeight="1" x14ac:dyDescent="0.2">
      <c r="A15" s="322" t="s">
        <v>425</v>
      </c>
      <c r="B15" s="7">
        <v>167</v>
      </c>
      <c r="C15" s="7">
        <v>13765</v>
      </c>
      <c r="D15" s="7">
        <v>5857753.8370000003</v>
      </c>
      <c r="E15" s="7">
        <v>2765304.625</v>
      </c>
      <c r="F15" s="7">
        <v>2518741.1860000002</v>
      </c>
      <c r="G15" s="7">
        <v>5873034.2070000004</v>
      </c>
      <c r="H15" s="7">
        <v>5765049.3940000003</v>
      </c>
      <c r="I15" s="7">
        <v>107984.81299999999</v>
      </c>
    </row>
    <row r="16" spans="1:16" ht="24.95" customHeight="1" x14ac:dyDescent="0.2">
      <c r="A16" s="323" t="s">
        <v>424</v>
      </c>
      <c r="B16" s="7">
        <v>26</v>
      </c>
      <c r="C16" s="7">
        <v>1099</v>
      </c>
      <c r="D16" s="7">
        <v>617849.56599999999</v>
      </c>
      <c r="E16" s="7">
        <v>212502.79300000001</v>
      </c>
      <c r="F16" s="7">
        <v>346674.51699999999</v>
      </c>
      <c r="G16" s="7">
        <v>608369.73300000001</v>
      </c>
      <c r="H16" s="7">
        <v>606185.17000000004</v>
      </c>
      <c r="I16" s="7">
        <v>2184.5630000000001</v>
      </c>
    </row>
    <row r="17" spans="1:9" ht="24.95" customHeight="1" x14ac:dyDescent="0.2">
      <c r="A17" s="323" t="s">
        <v>426</v>
      </c>
      <c r="B17" s="7">
        <v>74</v>
      </c>
      <c r="C17" s="7">
        <v>4552</v>
      </c>
      <c r="D17" s="7">
        <v>2257913.1690000002</v>
      </c>
      <c r="E17" s="7">
        <v>1037459.747</v>
      </c>
      <c r="F17" s="7">
        <v>991503.86399999994</v>
      </c>
      <c r="G17" s="7">
        <v>2294794.0299999998</v>
      </c>
      <c r="H17" s="7">
        <v>2240817.6880000001</v>
      </c>
      <c r="I17" s="7">
        <v>53976.341999999997</v>
      </c>
    </row>
    <row r="18" spans="1:9" ht="24.95" customHeight="1" x14ac:dyDescent="0.2">
      <c r="A18" s="314" t="s">
        <v>497</v>
      </c>
      <c r="B18" s="7">
        <v>87</v>
      </c>
      <c r="C18" s="7">
        <v>83</v>
      </c>
      <c r="D18" s="7">
        <v>315335.07699999999</v>
      </c>
      <c r="E18" s="7">
        <v>53315.911</v>
      </c>
      <c r="F18" s="7">
        <v>241475.09700000001</v>
      </c>
      <c r="G18" s="7">
        <v>309526.53899999999</v>
      </c>
      <c r="H18" s="7">
        <v>306503.21900000004</v>
      </c>
      <c r="I18" s="7">
        <v>3023.3199999999997</v>
      </c>
    </row>
    <row r="19" spans="1:9" ht="24.95" customHeight="1" x14ac:dyDescent="0.2">
      <c r="A19" s="314" t="s">
        <v>428</v>
      </c>
      <c r="B19" s="7">
        <v>44</v>
      </c>
      <c r="C19" s="7">
        <v>1349</v>
      </c>
      <c r="D19" s="7">
        <v>162483.56700000001</v>
      </c>
      <c r="E19" s="7">
        <v>26819.456999999999</v>
      </c>
      <c r="F19" s="7">
        <v>88672.294999999998</v>
      </c>
      <c r="G19" s="7">
        <v>166199.378</v>
      </c>
      <c r="H19" s="7">
        <v>165394.20800000001</v>
      </c>
      <c r="I19" s="7">
        <v>805.17</v>
      </c>
    </row>
    <row r="20" spans="1:9" ht="24.95" customHeight="1" x14ac:dyDescent="0.2">
      <c r="A20" s="324" t="s">
        <v>427</v>
      </c>
      <c r="B20" s="7">
        <v>14</v>
      </c>
      <c r="C20" s="7">
        <v>208</v>
      </c>
      <c r="D20" s="7">
        <v>71651.024999999994</v>
      </c>
      <c r="E20" s="7">
        <v>17634.988000000001</v>
      </c>
      <c r="F20" s="7">
        <v>50205.120999999999</v>
      </c>
      <c r="G20" s="7">
        <v>71457.032000000007</v>
      </c>
      <c r="H20" s="7">
        <v>71457.032000000007</v>
      </c>
      <c r="I20" s="7">
        <v>0</v>
      </c>
    </row>
    <row r="21" spans="1:9" ht="24.95" customHeight="1" x14ac:dyDescent="0.2">
      <c r="A21" s="329"/>
      <c r="B21" s="467" t="s">
        <v>499</v>
      </c>
      <c r="C21" s="468"/>
      <c r="D21" s="468"/>
      <c r="E21" s="468"/>
      <c r="F21" s="468"/>
      <c r="G21" s="468"/>
      <c r="H21" s="468"/>
      <c r="I21" s="469"/>
    </row>
    <row r="22" spans="1:9" ht="24.95" customHeight="1" x14ac:dyDescent="0.2">
      <c r="A22" s="322" t="s">
        <v>425</v>
      </c>
      <c r="B22" s="7">
        <v>180</v>
      </c>
      <c r="C22" s="7">
        <v>7268</v>
      </c>
      <c r="D22" s="7">
        <v>2887240.4339999999</v>
      </c>
      <c r="E22" s="7">
        <v>1543949.1270000001</v>
      </c>
      <c r="F22" s="7">
        <v>837427.68599999999</v>
      </c>
      <c r="G22" s="7">
        <v>2994720.358</v>
      </c>
      <c r="H22" s="7">
        <v>2926560.094</v>
      </c>
      <c r="I22" s="7">
        <v>68160.263999999996</v>
      </c>
    </row>
    <row r="23" spans="1:9" ht="24.95" customHeight="1" x14ac:dyDescent="0.2">
      <c r="A23" s="323" t="s">
        <v>424</v>
      </c>
      <c r="B23" s="7">
        <v>31</v>
      </c>
      <c r="C23" s="7">
        <v>724</v>
      </c>
      <c r="D23" s="7">
        <v>392630.73499999999</v>
      </c>
      <c r="E23" s="7">
        <v>155707.97099999999</v>
      </c>
      <c r="F23" s="7">
        <v>157643.59099999999</v>
      </c>
      <c r="G23" s="7">
        <v>442934.40600000002</v>
      </c>
      <c r="H23" s="7">
        <v>396064.59899999999</v>
      </c>
      <c r="I23" s="7">
        <v>46869.807000000001</v>
      </c>
    </row>
    <row r="24" spans="1:9" ht="24.95" customHeight="1" x14ac:dyDescent="0.2">
      <c r="A24" s="323" t="s">
        <v>426</v>
      </c>
      <c r="B24" s="7">
        <v>150</v>
      </c>
      <c r="C24" s="7">
        <v>8812</v>
      </c>
      <c r="D24" s="7">
        <v>3455302.611</v>
      </c>
      <c r="E24" s="7">
        <v>1925623.8289999999</v>
      </c>
      <c r="F24" s="7">
        <v>521585.11499999999</v>
      </c>
      <c r="G24" s="7">
        <v>3529974</v>
      </c>
      <c r="H24" s="7">
        <v>3482540.1669999999</v>
      </c>
      <c r="I24" s="7">
        <v>47433.832999999999</v>
      </c>
    </row>
    <row r="25" spans="1:9" ht="24.95" customHeight="1" x14ac:dyDescent="0.2">
      <c r="A25" s="314" t="s">
        <v>497</v>
      </c>
      <c r="B25" s="7">
        <v>174</v>
      </c>
      <c r="C25" s="7">
        <v>257</v>
      </c>
      <c r="D25" s="7">
        <v>672730.94</v>
      </c>
      <c r="E25" s="7">
        <v>119762.852</v>
      </c>
      <c r="F25" s="7">
        <v>446207.891</v>
      </c>
      <c r="G25" s="7">
        <v>687225.1</v>
      </c>
      <c r="H25" s="7">
        <v>660124.73499999999</v>
      </c>
      <c r="I25" s="7">
        <v>27100.365000000002</v>
      </c>
    </row>
    <row r="26" spans="1:9" ht="24.95" customHeight="1" x14ac:dyDescent="0.2">
      <c r="A26" s="314" t="s">
        <v>428</v>
      </c>
      <c r="B26" s="7">
        <v>159</v>
      </c>
      <c r="C26" s="7">
        <v>5495</v>
      </c>
      <c r="D26" s="7">
        <v>805182.98499999999</v>
      </c>
      <c r="E26" s="7">
        <v>135429.44</v>
      </c>
      <c r="F26" s="7">
        <v>459401.60200000001</v>
      </c>
      <c r="G26" s="7">
        <v>794960.74199999997</v>
      </c>
      <c r="H26" s="7">
        <v>767726.022</v>
      </c>
      <c r="I26" s="7">
        <v>27234.720000000001</v>
      </c>
    </row>
    <row r="27" spans="1:9" ht="24.95" customHeight="1" x14ac:dyDescent="0.2">
      <c r="A27" s="324" t="s">
        <v>427</v>
      </c>
      <c r="B27" s="11">
        <v>94</v>
      </c>
      <c r="C27" s="11">
        <v>1617</v>
      </c>
      <c r="D27" s="11">
        <v>483553.18300000002</v>
      </c>
      <c r="E27" s="11">
        <v>177544.59299999999</v>
      </c>
      <c r="F27" s="11">
        <v>266419.35600000003</v>
      </c>
      <c r="G27" s="11">
        <v>481243.65</v>
      </c>
      <c r="H27" s="11">
        <v>475004.5</v>
      </c>
      <c r="I27" s="11">
        <v>6239.15</v>
      </c>
    </row>
    <row r="28" spans="1:9" ht="15.75" customHeight="1" x14ac:dyDescent="0.2"/>
    <row r="29" spans="1:9" ht="15.75" customHeight="1" x14ac:dyDescent="0.2">
      <c r="A29" s="104" t="s">
        <v>500</v>
      </c>
    </row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12">
    <mergeCell ref="B7:I7"/>
    <mergeCell ref="B14:I14"/>
    <mergeCell ref="B21:I21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1" sqref="M1"/>
    </sheetView>
  </sheetViews>
  <sheetFormatPr defaultRowHeight="12" x14ac:dyDescent="0.2"/>
  <cols>
    <col min="1" max="1" width="13.85546875" customWidth="1"/>
    <col min="2" max="2" width="7.42578125" style="37" customWidth="1"/>
    <col min="3" max="3" width="8.28515625" style="37" customWidth="1"/>
    <col min="4" max="4" width="8.5703125" style="37" customWidth="1"/>
    <col min="5" max="5" width="9.5703125" style="37" customWidth="1"/>
    <col min="6" max="6" width="8" style="37" customWidth="1"/>
    <col min="7" max="7" width="8.28515625" style="37" customWidth="1"/>
    <col min="8" max="8" width="8.85546875" style="37" customWidth="1"/>
    <col min="9" max="9" width="8.28515625" style="37" customWidth="1"/>
    <col min="10" max="10" width="8.42578125" style="37" customWidth="1"/>
    <col min="11" max="11" width="8.28515625" style="37" customWidth="1"/>
  </cols>
  <sheetData>
    <row r="1" spans="1:17" ht="15.75" customHeight="1" x14ac:dyDescent="0.2">
      <c r="A1" s="1" t="s">
        <v>501</v>
      </c>
      <c r="B1" s="1"/>
      <c r="M1" s="221" t="s">
        <v>643</v>
      </c>
    </row>
    <row r="2" spans="1:17" ht="15.75" customHeight="1" x14ac:dyDescent="0.2">
      <c r="A2" s="2" t="s">
        <v>179</v>
      </c>
    </row>
    <row r="3" spans="1:17" ht="15.75" customHeight="1" x14ac:dyDescent="0.2">
      <c r="A3" s="258"/>
      <c r="B3" s="258"/>
    </row>
    <row r="4" spans="1:17" ht="75" customHeight="1" x14ac:dyDescent="0.2">
      <c r="A4" s="89" t="s">
        <v>282</v>
      </c>
      <c r="B4" s="259" t="s">
        <v>461</v>
      </c>
      <c r="C4" s="259" t="s">
        <v>462</v>
      </c>
      <c r="D4" s="259" t="s">
        <v>463</v>
      </c>
      <c r="E4" s="259" t="s">
        <v>502</v>
      </c>
      <c r="F4" s="38" t="s">
        <v>465</v>
      </c>
      <c r="G4" s="259" t="s">
        <v>466</v>
      </c>
      <c r="H4" s="259" t="s">
        <v>467</v>
      </c>
      <c r="I4" s="259" t="s">
        <v>468</v>
      </c>
      <c r="J4" s="259" t="s">
        <v>469</v>
      </c>
      <c r="K4" s="259" t="s">
        <v>470</v>
      </c>
    </row>
    <row r="5" spans="1:17" ht="15.75" customHeight="1" x14ac:dyDescent="0.2">
      <c r="A5" s="70" t="s">
        <v>52</v>
      </c>
      <c r="B5" s="70">
        <f>SUM(B6:B19)</f>
        <v>72</v>
      </c>
      <c r="C5" s="70">
        <f t="shared" ref="C5:K5" si="0">SUM(C6:C19)</f>
        <v>243</v>
      </c>
      <c r="D5" s="70">
        <f t="shared" si="0"/>
        <v>150</v>
      </c>
      <c r="E5" s="70">
        <f t="shared" si="0"/>
        <v>3228</v>
      </c>
      <c r="F5" s="70">
        <f>SUM(F6:F19)</f>
        <v>60643</v>
      </c>
      <c r="G5" s="70">
        <f t="shared" si="0"/>
        <v>26145</v>
      </c>
      <c r="H5" s="70">
        <f t="shared" si="0"/>
        <v>1984</v>
      </c>
      <c r="I5" s="70">
        <f t="shared" si="0"/>
        <v>7398</v>
      </c>
      <c r="J5" s="70">
        <f t="shared" si="0"/>
        <v>100</v>
      </c>
      <c r="K5" s="70">
        <f t="shared" si="0"/>
        <v>516</v>
      </c>
      <c r="Q5" s="9"/>
    </row>
    <row r="6" spans="1:17" ht="15.75" customHeight="1" x14ac:dyDescent="0.2">
      <c r="A6" s="7" t="s">
        <v>53</v>
      </c>
      <c r="B6" s="7">
        <v>5</v>
      </c>
      <c r="C6" s="7">
        <v>31</v>
      </c>
      <c r="D6" s="7">
        <v>13</v>
      </c>
      <c r="E6" s="7">
        <v>290</v>
      </c>
      <c r="F6" s="7">
        <v>6943</v>
      </c>
      <c r="G6" s="7">
        <v>2857</v>
      </c>
      <c r="H6" s="7">
        <v>107</v>
      </c>
      <c r="I6" s="7">
        <v>630</v>
      </c>
      <c r="J6" s="7">
        <v>18</v>
      </c>
      <c r="K6" s="7">
        <v>355</v>
      </c>
      <c r="Q6" s="9"/>
    </row>
    <row r="7" spans="1:17" ht="15.75" customHeight="1" x14ac:dyDescent="0.2">
      <c r="A7" s="7" t="s">
        <v>54</v>
      </c>
      <c r="B7" s="7">
        <v>2</v>
      </c>
      <c r="C7" s="7">
        <v>19</v>
      </c>
      <c r="D7" s="7">
        <v>27</v>
      </c>
      <c r="E7" s="7">
        <v>424</v>
      </c>
      <c r="F7" s="7">
        <v>9808</v>
      </c>
      <c r="G7" s="7">
        <v>2049</v>
      </c>
      <c r="H7" s="7">
        <v>100</v>
      </c>
      <c r="I7" s="7">
        <v>750</v>
      </c>
      <c r="J7" s="7">
        <v>0</v>
      </c>
      <c r="K7" s="7">
        <v>0</v>
      </c>
    </row>
    <row r="8" spans="1:17" ht="15.75" customHeight="1" x14ac:dyDescent="0.2">
      <c r="A8" s="7" t="s">
        <v>55</v>
      </c>
      <c r="B8" s="7">
        <v>1</v>
      </c>
      <c r="C8" s="7">
        <v>5</v>
      </c>
      <c r="D8" s="7">
        <v>4</v>
      </c>
      <c r="E8" s="7">
        <v>152</v>
      </c>
      <c r="F8" s="7">
        <v>6191</v>
      </c>
      <c r="G8" s="7">
        <v>920</v>
      </c>
      <c r="H8" s="7">
        <v>88</v>
      </c>
      <c r="I8" s="7">
        <v>347</v>
      </c>
      <c r="J8" s="7">
        <v>0</v>
      </c>
      <c r="K8" s="7">
        <v>4</v>
      </c>
    </row>
    <row r="9" spans="1:17" ht="15.75" customHeight="1" x14ac:dyDescent="0.2">
      <c r="A9" s="7" t="s">
        <v>56</v>
      </c>
      <c r="B9" s="7">
        <v>0</v>
      </c>
      <c r="C9" s="7">
        <v>2</v>
      </c>
      <c r="D9" s="7">
        <v>1</v>
      </c>
      <c r="E9" s="7">
        <v>344</v>
      </c>
      <c r="F9" s="7">
        <v>1766</v>
      </c>
      <c r="G9" s="7">
        <v>1736</v>
      </c>
      <c r="H9" s="7">
        <v>50</v>
      </c>
      <c r="I9" s="7">
        <v>111</v>
      </c>
      <c r="J9" s="7">
        <v>0</v>
      </c>
      <c r="K9" s="7">
        <v>0</v>
      </c>
    </row>
    <row r="10" spans="1:17" ht="15.75" customHeight="1" x14ac:dyDescent="0.2">
      <c r="A10" s="7" t="s">
        <v>57</v>
      </c>
      <c r="B10" s="7">
        <v>0</v>
      </c>
      <c r="C10" s="7">
        <v>1</v>
      </c>
      <c r="D10" s="7">
        <v>8</v>
      </c>
      <c r="E10" s="7">
        <v>43</v>
      </c>
      <c r="F10" s="7">
        <v>707</v>
      </c>
      <c r="G10" s="7">
        <v>678</v>
      </c>
      <c r="H10" s="7">
        <v>21</v>
      </c>
      <c r="I10" s="7">
        <v>66</v>
      </c>
      <c r="J10" s="7">
        <v>13</v>
      </c>
      <c r="K10" s="7">
        <v>0</v>
      </c>
    </row>
    <row r="11" spans="1:17" ht="15.75" customHeight="1" x14ac:dyDescent="0.2">
      <c r="A11" s="7" t="s">
        <v>58</v>
      </c>
      <c r="B11" s="7">
        <v>2</v>
      </c>
      <c r="C11" s="7">
        <v>20</v>
      </c>
      <c r="D11" s="7">
        <v>2</v>
      </c>
      <c r="E11" s="7">
        <v>238</v>
      </c>
      <c r="F11" s="7">
        <v>5060</v>
      </c>
      <c r="G11" s="7">
        <v>2354</v>
      </c>
      <c r="H11" s="7">
        <v>175</v>
      </c>
      <c r="I11" s="7">
        <v>2461</v>
      </c>
      <c r="J11" s="7">
        <v>23</v>
      </c>
      <c r="K11" s="7">
        <v>117</v>
      </c>
      <c r="M11" s="9"/>
    </row>
    <row r="12" spans="1:17" ht="15.75" customHeight="1" x14ac:dyDescent="0.2">
      <c r="A12" s="7" t="s">
        <v>59</v>
      </c>
      <c r="B12" s="7">
        <v>0</v>
      </c>
      <c r="C12" s="7">
        <v>2</v>
      </c>
      <c r="D12" s="7">
        <v>0</v>
      </c>
      <c r="E12" s="7">
        <v>92</v>
      </c>
      <c r="F12" s="7">
        <v>1142</v>
      </c>
      <c r="G12" s="7">
        <v>740</v>
      </c>
      <c r="H12" s="7">
        <v>13</v>
      </c>
      <c r="I12" s="7">
        <v>305</v>
      </c>
      <c r="J12" s="7">
        <v>2</v>
      </c>
      <c r="K12" s="7">
        <v>0</v>
      </c>
      <c r="Q12" s="9"/>
    </row>
    <row r="13" spans="1:17" ht="15.75" customHeight="1" x14ac:dyDescent="0.2">
      <c r="A13" s="7" t="s">
        <v>60</v>
      </c>
      <c r="B13" s="7">
        <v>0</v>
      </c>
      <c r="C13" s="7">
        <v>1</v>
      </c>
      <c r="D13" s="7">
        <v>0</v>
      </c>
      <c r="E13" s="7">
        <v>264</v>
      </c>
      <c r="F13" s="7">
        <v>3183</v>
      </c>
      <c r="G13" s="7">
        <v>785</v>
      </c>
      <c r="H13" s="7">
        <v>45</v>
      </c>
      <c r="I13" s="7">
        <v>119</v>
      </c>
      <c r="J13" s="7">
        <v>11</v>
      </c>
      <c r="K13" s="7">
        <v>0</v>
      </c>
    </row>
    <row r="14" spans="1:17" ht="15.75" customHeight="1" x14ac:dyDescent="0.2">
      <c r="A14" s="7" t="s">
        <v>61</v>
      </c>
      <c r="B14" s="7">
        <v>0</v>
      </c>
      <c r="C14" s="7">
        <v>11</v>
      </c>
      <c r="D14" s="7">
        <v>4</v>
      </c>
      <c r="E14" s="7">
        <v>92</v>
      </c>
      <c r="F14" s="7">
        <v>1583</v>
      </c>
      <c r="G14" s="7">
        <v>647</v>
      </c>
      <c r="H14" s="7">
        <v>39</v>
      </c>
      <c r="I14" s="7">
        <v>273</v>
      </c>
      <c r="J14" s="7">
        <v>16</v>
      </c>
      <c r="K14" s="7">
        <v>21</v>
      </c>
    </row>
    <row r="15" spans="1:17" ht="15.75" customHeight="1" x14ac:dyDescent="0.2">
      <c r="A15" s="7" t="s">
        <v>338</v>
      </c>
      <c r="B15" s="7">
        <v>0</v>
      </c>
      <c r="C15" s="7">
        <v>6</v>
      </c>
      <c r="D15" s="7">
        <v>6</v>
      </c>
      <c r="E15" s="7">
        <v>189</v>
      </c>
      <c r="F15" s="7">
        <v>4102</v>
      </c>
      <c r="G15" s="7">
        <v>1615</v>
      </c>
      <c r="H15" s="7">
        <v>146</v>
      </c>
      <c r="I15" s="7">
        <v>264</v>
      </c>
      <c r="J15" s="7">
        <v>3</v>
      </c>
      <c r="K15" s="7">
        <v>0</v>
      </c>
    </row>
    <row r="16" spans="1:17" ht="15.75" customHeight="1" x14ac:dyDescent="0.2">
      <c r="A16" s="7" t="s">
        <v>63</v>
      </c>
      <c r="B16" s="7">
        <v>13</v>
      </c>
      <c r="C16" s="7">
        <v>85</v>
      </c>
      <c r="D16" s="7">
        <v>60</v>
      </c>
      <c r="E16" s="7">
        <v>372</v>
      </c>
      <c r="F16" s="7">
        <v>4345</v>
      </c>
      <c r="G16" s="7">
        <v>4150</v>
      </c>
      <c r="H16" s="7">
        <v>321</v>
      </c>
      <c r="I16" s="7">
        <v>407</v>
      </c>
      <c r="J16" s="7">
        <v>1</v>
      </c>
      <c r="K16" s="7">
        <v>0</v>
      </c>
    </row>
    <row r="17" spans="1:11" ht="15.75" customHeight="1" x14ac:dyDescent="0.2">
      <c r="A17" s="7" t="s">
        <v>64</v>
      </c>
      <c r="B17" s="7">
        <v>9</v>
      </c>
      <c r="C17" s="7">
        <v>13</v>
      </c>
      <c r="D17" s="7">
        <v>3</v>
      </c>
      <c r="E17" s="7">
        <v>105</v>
      </c>
      <c r="F17" s="7">
        <v>5117</v>
      </c>
      <c r="G17" s="7">
        <v>1817</v>
      </c>
      <c r="H17" s="7">
        <v>264</v>
      </c>
      <c r="I17" s="7">
        <v>312</v>
      </c>
      <c r="J17" s="7">
        <v>0</v>
      </c>
      <c r="K17" s="7">
        <v>9</v>
      </c>
    </row>
    <row r="18" spans="1:11" ht="15.75" customHeight="1" x14ac:dyDescent="0.2">
      <c r="A18" s="7" t="s">
        <v>65</v>
      </c>
      <c r="B18" s="7">
        <v>0</v>
      </c>
      <c r="C18" s="7">
        <v>20</v>
      </c>
      <c r="D18" s="7">
        <v>1</v>
      </c>
      <c r="E18" s="7">
        <v>60</v>
      </c>
      <c r="F18" s="7">
        <v>3890</v>
      </c>
      <c r="G18" s="7">
        <v>2376</v>
      </c>
      <c r="H18" s="7">
        <v>121</v>
      </c>
      <c r="I18" s="7">
        <v>311</v>
      </c>
      <c r="J18" s="7">
        <v>0</v>
      </c>
      <c r="K18" s="7">
        <v>0</v>
      </c>
    </row>
    <row r="19" spans="1:11" ht="15.75" customHeight="1" x14ac:dyDescent="0.2">
      <c r="A19" s="11" t="s">
        <v>66</v>
      </c>
      <c r="B19" s="11">
        <v>40</v>
      </c>
      <c r="C19" s="11">
        <v>27</v>
      </c>
      <c r="D19" s="11">
        <v>21</v>
      </c>
      <c r="E19" s="11">
        <v>563</v>
      </c>
      <c r="F19" s="11">
        <v>6806</v>
      </c>
      <c r="G19" s="11">
        <v>3421</v>
      </c>
      <c r="H19" s="11">
        <v>494</v>
      </c>
      <c r="I19" s="11">
        <v>1042</v>
      </c>
      <c r="J19" s="11">
        <v>13</v>
      </c>
      <c r="K19" s="11">
        <v>10</v>
      </c>
    </row>
    <row r="20" spans="1:11" ht="31.5" customHeight="1" x14ac:dyDescent="0.2"/>
    <row r="21" spans="1:11" ht="75" customHeight="1" x14ac:dyDescent="0.2">
      <c r="A21" s="89" t="s">
        <v>282</v>
      </c>
      <c r="B21" s="259" t="s">
        <v>471</v>
      </c>
      <c r="C21" s="259" t="s">
        <v>472</v>
      </c>
      <c r="D21" s="259" t="s">
        <v>503</v>
      </c>
      <c r="E21" s="259" t="s">
        <v>474</v>
      </c>
      <c r="F21" s="38" t="s">
        <v>475</v>
      </c>
      <c r="G21" s="259" t="s">
        <v>476</v>
      </c>
      <c r="H21" s="259" t="s">
        <v>477</v>
      </c>
      <c r="I21" s="259" t="s">
        <v>504</v>
      </c>
      <c r="J21" s="259" t="s">
        <v>479</v>
      </c>
      <c r="K21" s="259" t="s">
        <v>480</v>
      </c>
    </row>
    <row r="22" spans="1:11" ht="15.75" customHeight="1" x14ac:dyDescent="0.2">
      <c r="A22" s="70" t="s">
        <v>52</v>
      </c>
      <c r="B22" s="70">
        <f>SUM(B23:B36)</f>
        <v>309</v>
      </c>
      <c r="C22" s="70">
        <f t="shared" ref="C22:K22" si="1">SUM(C23:C36)</f>
        <v>1089</v>
      </c>
      <c r="D22" s="70">
        <f t="shared" si="1"/>
        <v>1372</v>
      </c>
      <c r="E22" s="70">
        <f t="shared" si="1"/>
        <v>90</v>
      </c>
      <c r="F22" s="70">
        <f t="shared" si="1"/>
        <v>6230</v>
      </c>
      <c r="G22" s="70">
        <f t="shared" si="1"/>
        <v>152</v>
      </c>
      <c r="H22" s="70">
        <f t="shared" si="1"/>
        <v>932</v>
      </c>
      <c r="I22" s="70">
        <f t="shared" si="1"/>
        <v>394</v>
      </c>
      <c r="J22" s="70">
        <f t="shared" si="1"/>
        <v>136</v>
      </c>
      <c r="K22" s="70">
        <f t="shared" si="1"/>
        <v>309</v>
      </c>
    </row>
    <row r="23" spans="1:11" ht="15.75" customHeight="1" x14ac:dyDescent="0.2">
      <c r="A23" s="7" t="s">
        <v>53</v>
      </c>
      <c r="B23" s="7">
        <v>6</v>
      </c>
      <c r="C23" s="7">
        <v>48</v>
      </c>
      <c r="D23" s="7">
        <v>6</v>
      </c>
      <c r="E23" s="7">
        <v>0</v>
      </c>
      <c r="F23" s="7">
        <v>502</v>
      </c>
      <c r="G23" s="7">
        <v>26</v>
      </c>
      <c r="H23" s="7">
        <v>313</v>
      </c>
      <c r="I23" s="7">
        <v>176</v>
      </c>
      <c r="J23" s="7">
        <v>0</v>
      </c>
      <c r="K23" s="7">
        <v>46</v>
      </c>
    </row>
    <row r="24" spans="1:11" ht="15.75" customHeight="1" x14ac:dyDescent="0.2">
      <c r="A24" s="7" t="s">
        <v>54</v>
      </c>
      <c r="B24" s="7">
        <v>25</v>
      </c>
      <c r="C24" s="7">
        <v>32</v>
      </c>
      <c r="D24" s="7">
        <v>132</v>
      </c>
      <c r="E24" s="7">
        <v>15</v>
      </c>
      <c r="F24" s="7">
        <v>51</v>
      </c>
      <c r="G24" s="7">
        <v>1</v>
      </c>
      <c r="H24" s="7">
        <v>27</v>
      </c>
      <c r="I24" s="7">
        <v>13</v>
      </c>
      <c r="J24" s="7">
        <v>0</v>
      </c>
      <c r="K24" s="7">
        <v>0</v>
      </c>
    </row>
    <row r="25" spans="1:11" ht="15.75" customHeight="1" x14ac:dyDescent="0.2">
      <c r="A25" s="7" t="s">
        <v>55</v>
      </c>
      <c r="B25" s="7">
        <v>6</v>
      </c>
      <c r="C25" s="7">
        <v>49</v>
      </c>
      <c r="D25" s="7">
        <v>52</v>
      </c>
      <c r="E25" s="7">
        <v>1</v>
      </c>
      <c r="F25" s="7">
        <v>43</v>
      </c>
      <c r="G25" s="7">
        <v>5</v>
      </c>
      <c r="H25" s="7">
        <v>13</v>
      </c>
      <c r="I25" s="7">
        <v>25</v>
      </c>
      <c r="J25" s="7">
        <v>0</v>
      </c>
      <c r="K25" s="7">
        <v>48</v>
      </c>
    </row>
    <row r="26" spans="1:11" ht="15.75" customHeight="1" x14ac:dyDescent="0.2">
      <c r="A26" s="7" t="s">
        <v>56</v>
      </c>
      <c r="B26" s="7">
        <v>0</v>
      </c>
      <c r="C26" s="7">
        <v>0</v>
      </c>
      <c r="D26" s="7">
        <v>0</v>
      </c>
      <c r="E26" s="7">
        <v>3</v>
      </c>
      <c r="F26" s="7">
        <v>290</v>
      </c>
      <c r="G26" s="7">
        <v>0</v>
      </c>
      <c r="H26" s="7">
        <v>13</v>
      </c>
      <c r="I26" s="7">
        <v>0</v>
      </c>
      <c r="J26" s="7">
        <v>0</v>
      </c>
      <c r="K26" s="7">
        <v>47</v>
      </c>
    </row>
    <row r="27" spans="1:11" ht="15.75" customHeight="1" x14ac:dyDescent="0.2">
      <c r="A27" s="7" t="s">
        <v>57</v>
      </c>
      <c r="B27" s="7">
        <v>0</v>
      </c>
      <c r="C27" s="7">
        <v>8</v>
      </c>
      <c r="D27" s="7">
        <v>1</v>
      </c>
      <c r="E27" s="7">
        <v>0</v>
      </c>
      <c r="F27" s="7">
        <v>37</v>
      </c>
      <c r="G27" s="7">
        <v>1</v>
      </c>
      <c r="H27" s="7">
        <v>13</v>
      </c>
      <c r="I27" s="7">
        <v>0</v>
      </c>
      <c r="J27" s="7">
        <v>8</v>
      </c>
      <c r="K27" s="7">
        <v>0</v>
      </c>
    </row>
    <row r="28" spans="1:11" ht="15.75" customHeight="1" x14ac:dyDescent="0.2">
      <c r="A28" s="7" t="s">
        <v>58</v>
      </c>
      <c r="B28" s="7">
        <v>16</v>
      </c>
      <c r="C28" s="7">
        <v>57</v>
      </c>
      <c r="D28" s="7">
        <v>103</v>
      </c>
      <c r="E28" s="7">
        <v>52</v>
      </c>
      <c r="F28" s="7">
        <v>758</v>
      </c>
      <c r="G28" s="7">
        <v>50</v>
      </c>
      <c r="H28" s="7">
        <v>65</v>
      </c>
      <c r="I28" s="7">
        <v>0</v>
      </c>
      <c r="J28" s="7">
        <v>0</v>
      </c>
      <c r="K28" s="7">
        <v>0</v>
      </c>
    </row>
    <row r="29" spans="1:11" ht="15.75" customHeight="1" x14ac:dyDescent="0.2">
      <c r="A29" s="7" t="s">
        <v>59</v>
      </c>
      <c r="B29" s="7">
        <v>35</v>
      </c>
      <c r="C29" s="7">
        <v>30</v>
      </c>
      <c r="D29" s="7">
        <v>45</v>
      </c>
      <c r="E29" s="7">
        <v>4</v>
      </c>
      <c r="F29" s="7">
        <v>16</v>
      </c>
      <c r="G29" s="7">
        <v>3</v>
      </c>
      <c r="H29" s="7">
        <v>6</v>
      </c>
      <c r="I29" s="7">
        <v>48</v>
      </c>
      <c r="J29" s="7">
        <v>0</v>
      </c>
      <c r="K29" s="7">
        <v>4</v>
      </c>
    </row>
    <row r="30" spans="1:11" ht="15.75" customHeight="1" x14ac:dyDescent="0.2">
      <c r="A30" s="7" t="s">
        <v>60</v>
      </c>
      <c r="B30" s="7">
        <v>35</v>
      </c>
      <c r="C30" s="7">
        <v>72</v>
      </c>
      <c r="D30" s="7">
        <v>465</v>
      </c>
      <c r="E30" s="7">
        <v>0</v>
      </c>
      <c r="F30" s="7">
        <v>248</v>
      </c>
      <c r="G30" s="7">
        <v>0</v>
      </c>
      <c r="H30" s="7">
        <v>13</v>
      </c>
      <c r="I30" s="7">
        <v>0</v>
      </c>
      <c r="J30" s="7">
        <v>77</v>
      </c>
      <c r="K30" s="7">
        <v>0</v>
      </c>
    </row>
    <row r="31" spans="1:11" ht="15.75" customHeight="1" x14ac:dyDescent="0.2">
      <c r="A31" s="7" t="s">
        <v>61</v>
      </c>
      <c r="B31" s="7">
        <v>1</v>
      </c>
      <c r="C31" s="7">
        <v>21</v>
      </c>
      <c r="D31" s="7">
        <v>80</v>
      </c>
      <c r="E31" s="7">
        <v>0</v>
      </c>
      <c r="F31" s="7">
        <v>38</v>
      </c>
      <c r="G31" s="7">
        <v>1</v>
      </c>
      <c r="H31" s="7">
        <v>42</v>
      </c>
      <c r="I31" s="7">
        <v>11</v>
      </c>
      <c r="J31" s="7">
        <v>7</v>
      </c>
      <c r="K31" s="7">
        <v>0</v>
      </c>
    </row>
    <row r="32" spans="1:11" ht="15.75" customHeight="1" x14ac:dyDescent="0.2">
      <c r="A32" s="7" t="s">
        <v>338</v>
      </c>
      <c r="B32" s="7">
        <v>0</v>
      </c>
      <c r="C32" s="7">
        <v>35</v>
      </c>
      <c r="D32" s="7">
        <v>9</v>
      </c>
      <c r="E32" s="7">
        <v>10</v>
      </c>
      <c r="F32" s="7">
        <v>43</v>
      </c>
      <c r="G32" s="7">
        <v>0</v>
      </c>
      <c r="H32" s="7">
        <v>36</v>
      </c>
      <c r="I32" s="7">
        <v>0</v>
      </c>
      <c r="J32" s="7">
        <v>0</v>
      </c>
      <c r="K32" s="7">
        <v>30</v>
      </c>
    </row>
    <row r="33" spans="1:11" ht="15.75" customHeight="1" x14ac:dyDescent="0.2">
      <c r="A33" s="7" t="s">
        <v>63</v>
      </c>
      <c r="B33" s="7">
        <v>16</v>
      </c>
      <c r="C33" s="7">
        <v>79</v>
      </c>
      <c r="D33" s="7">
        <v>14</v>
      </c>
      <c r="E33" s="7">
        <v>0</v>
      </c>
      <c r="F33" s="7">
        <v>1299</v>
      </c>
      <c r="G33" s="7">
        <v>10</v>
      </c>
      <c r="H33" s="7">
        <v>46</v>
      </c>
      <c r="I33" s="7">
        <v>52</v>
      </c>
      <c r="J33" s="7">
        <v>0</v>
      </c>
      <c r="K33" s="7">
        <v>59</v>
      </c>
    </row>
    <row r="34" spans="1:11" ht="15.75" customHeight="1" x14ac:dyDescent="0.2">
      <c r="A34" s="7" t="s">
        <v>64</v>
      </c>
      <c r="B34" s="7">
        <v>4</v>
      </c>
      <c r="C34" s="7">
        <v>478</v>
      </c>
      <c r="D34" s="7">
        <v>43</v>
      </c>
      <c r="E34" s="7">
        <v>0</v>
      </c>
      <c r="F34" s="7">
        <v>1747</v>
      </c>
      <c r="G34" s="7">
        <v>0</v>
      </c>
      <c r="H34" s="7">
        <v>13</v>
      </c>
      <c r="I34" s="7">
        <v>17</v>
      </c>
      <c r="J34" s="7">
        <v>41</v>
      </c>
      <c r="K34" s="7">
        <v>36</v>
      </c>
    </row>
    <row r="35" spans="1:11" ht="15.75" customHeight="1" x14ac:dyDescent="0.2">
      <c r="A35" s="7" t="s">
        <v>65</v>
      </c>
      <c r="B35" s="7">
        <v>1</v>
      </c>
      <c r="C35" s="7">
        <v>3</v>
      </c>
      <c r="D35" s="7">
        <v>47</v>
      </c>
      <c r="E35" s="7">
        <v>0</v>
      </c>
      <c r="F35" s="7">
        <v>151</v>
      </c>
      <c r="G35" s="7">
        <v>13</v>
      </c>
      <c r="H35" s="7">
        <v>114</v>
      </c>
      <c r="I35" s="7">
        <v>7</v>
      </c>
      <c r="J35" s="7">
        <v>0</v>
      </c>
      <c r="K35" s="7">
        <v>0</v>
      </c>
    </row>
    <row r="36" spans="1:11" ht="15.75" customHeight="1" x14ac:dyDescent="0.2">
      <c r="A36" s="11" t="s">
        <v>66</v>
      </c>
      <c r="B36" s="11">
        <v>164</v>
      </c>
      <c r="C36" s="11">
        <v>177</v>
      </c>
      <c r="D36" s="11">
        <v>375</v>
      </c>
      <c r="E36" s="11">
        <v>5</v>
      </c>
      <c r="F36" s="11">
        <v>1007</v>
      </c>
      <c r="G36" s="11">
        <v>42</v>
      </c>
      <c r="H36" s="11">
        <v>218</v>
      </c>
      <c r="I36" s="11">
        <v>45</v>
      </c>
      <c r="J36" s="11">
        <v>3</v>
      </c>
      <c r="K36" s="11">
        <v>39</v>
      </c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</sheetData>
  <hyperlinks>
    <hyperlink ref="M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workbookViewId="0">
      <selection activeCell="K1" sqref="K1"/>
    </sheetView>
  </sheetViews>
  <sheetFormatPr defaultRowHeight="12" x14ac:dyDescent="0.2"/>
  <cols>
    <col min="1" max="1" width="9.42578125" customWidth="1"/>
    <col min="2" max="2" width="10.7109375" customWidth="1"/>
    <col min="3" max="11" width="9.7109375" customWidth="1"/>
  </cols>
  <sheetData>
    <row r="1" spans="1:20" ht="15.75" customHeight="1" x14ac:dyDescent="0.2">
      <c r="A1" s="85" t="s">
        <v>505</v>
      </c>
      <c r="B1" s="86"/>
      <c r="C1" s="86"/>
      <c r="D1" s="86"/>
      <c r="E1" s="86"/>
      <c r="F1" s="86"/>
      <c r="K1" s="221" t="s">
        <v>643</v>
      </c>
    </row>
    <row r="2" spans="1:20" ht="15.75" customHeight="1" x14ac:dyDescent="0.2">
      <c r="A2" s="2" t="s">
        <v>179</v>
      </c>
      <c r="B2" s="86"/>
      <c r="C2" s="86"/>
      <c r="D2" s="86"/>
      <c r="E2" s="86"/>
      <c r="F2" s="86"/>
    </row>
    <row r="3" spans="1:20" ht="15.75" customHeight="1" x14ac:dyDescent="0.2">
      <c r="A3" s="258" t="s">
        <v>2</v>
      </c>
      <c r="B3" s="88"/>
      <c r="C3" s="88"/>
      <c r="D3" s="88"/>
      <c r="E3" s="86"/>
      <c r="F3" s="86"/>
    </row>
    <row r="4" spans="1:20" ht="24.75" customHeight="1" x14ac:dyDescent="0.2">
      <c r="A4" s="381" t="s">
        <v>3</v>
      </c>
      <c r="B4" s="381" t="s">
        <v>506</v>
      </c>
      <c r="C4" s="420" t="s">
        <v>507</v>
      </c>
      <c r="D4" s="443"/>
      <c r="E4" s="443"/>
      <c r="F4" s="443"/>
      <c r="G4" s="443"/>
      <c r="H4" s="443"/>
      <c r="I4" s="443"/>
      <c r="J4" s="421"/>
    </row>
    <row r="5" spans="1:20" s="90" customFormat="1" ht="63" customHeight="1" x14ac:dyDescent="0.2">
      <c r="A5" s="381"/>
      <c r="B5" s="381"/>
      <c r="C5" s="330" t="s">
        <v>508</v>
      </c>
      <c r="D5" s="331" t="s">
        <v>509</v>
      </c>
      <c r="E5" s="331" t="s">
        <v>510</v>
      </c>
      <c r="F5" s="331" t="s">
        <v>511</v>
      </c>
      <c r="G5" s="331" t="s">
        <v>512</v>
      </c>
      <c r="H5" s="331" t="s">
        <v>513</v>
      </c>
      <c r="I5" s="332" t="s">
        <v>514</v>
      </c>
      <c r="J5" s="333" t="s">
        <v>515</v>
      </c>
    </row>
    <row r="6" spans="1:20" ht="15.75" customHeight="1" x14ac:dyDescent="0.2">
      <c r="A6" s="91">
        <v>1995</v>
      </c>
      <c r="B6" s="92">
        <v>247079</v>
      </c>
      <c r="C6" s="92">
        <v>91866</v>
      </c>
      <c r="D6" s="92">
        <v>18412</v>
      </c>
      <c r="E6" s="92">
        <v>86406</v>
      </c>
      <c r="F6" s="92">
        <v>12016</v>
      </c>
      <c r="G6" s="92">
        <v>29442</v>
      </c>
      <c r="H6" s="92">
        <v>5618</v>
      </c>
      <c r="I6" s="92">
        <v>43</v>
      </c>
      <c r="J6" s="92">
        <v>3277</v>
      </c>
      <c r="L6" s="190"/>
      <c r="M6" s="190"/>
      <c r="N6" s="190"/>
      <c r="O6" s="79"/>
      <c r="P6" s="79"/>
      <c r="Q6" s="79"/>
      <c r="R6" s="79"/>
      <c r="S6" s="79"/>
      <c r="T6" s="79"/>
    </row>
    <row r="7" spans="1:20" ht="15.75" customHeight="1" x14ac:dyDescent="0.2">
      <c r="A7" s="96">
        <v>1996</v>
      </c>
      <c r="B7" s="97">
        <v>286424</v>
      </c>
      <c r="C7" s="97">
        <v>105696</v>
      </c>
      <c r="D7" s="97">
        <v>22382</v>
      </c>
      <c r="E7" s="97">
        <v>101726</v>
      </c>
      <c r="F7" s="97">
        <v>14193</v>
      </c>
      <c r="G7" s="97">
        <v>31434</v>
      </c>
      <c r="H7" s="97">
        <v>7341</v>
      </c>
      <c r="I7" s="97">
        <v>688</v>
      </c>
      <c r="J7" s="97">
        <v>2965</v>
      </c>
      <c r="L7" s="190"/>
      <c r="M7" s="334"/>
      <c r="N7" s="190"/>
      <c r="O7" s="79"/>
      <c r="P7" s="79"/>
      <c r="Q7" s="79"/>
      <c r="R7" s="79"/>
      <c r="S7" s="79"/>
      <c r="T7" s="79"/>
    </row>
    <row r="8" spans="1:20" ht="15.75" customHeight="1" x14ac:dyDescent="0.2">
      <c r="A8" s="96">
        <v>1997</v>
      </c>
      <c r="B8" s="97">
        <v>325646</v>
      </c>
      <c r="C8" s="97">
        <v>112736</v>
      </c>
      <c r="D8" s="97">
        <v>25817</v>
      </c>
      <c r="E8" s="97">
        <v>123576</v>
      </c>
      <c r="F8" s="97">
        <v>16308</v>
      </c>
      <c r="G8" s="97">
        <v>32589</v>
      </c>
      <c r="H8" s="97">
        <v>9395</v>
      </c>
      <c r="I8" s="97">
        <v>938</v>
      </c>
      <c r="J8" s="97">
        <v>4287</v>
      </c>
      <c r="L8" s="190"/>
      <c r="M8" s="334"/>
      <c r="N8" s="190"/>
      <c r="O8" s="79"/>
      <c r="P8" s="79"/>
      <c r="Q8" s="79"/>
      <c r="R8" s="79"/>
      <c r="S8" s="79"/>
      <c r="T8" s="79"/>
    </row>
    <row r="9" spans="1:20" ht="15.75" customHeight="1" x14ac:dyDescent="0.2">
      <c r="A9" s="96">
        <v>1998</v>
      </c>
      <c r="B9" s="97">
        <v>358102</v>
      </c>
      <c r="C9" s="97">
        <v>120068</v>
      </c>
      <c r="D9" s="97">
        <v>28634</v>
      </c>
      <c r="E9" s="97">
        <v>140002</v>
      </c>
      <c r="F9" s="97">
        <v>17484</v>
      </c>
      <c r="G9" s="97">
        <v>32626</v>
      </c>
      <c r="H9" s="97">
        <v>10908</v>
      </c>
      <c r="I9" s="97">
        <v>1818</v>
      </c>
      <c r="J9" s="97">
        <v>6563</v>
      </c>
      <c r="L9" s="190"/>
      <c r="M9" s="334"/>
      <c r="N9" s="190"/>
      <c r="O9" s="79"/>
      <c r="P9" s="79"/>
      <c r="Q9" s="79"/>
      <c r="R9" s="79"/>
      <c r="S9" s="79"/>
      <c r="T9" s="79"/>
    </row>
    <row r="10" spans="1:20" ht="15.75" customHeight="1" x14ac:dyDescent="0.2">
      <c r="A10" s="96">
        <v>1999</v>
      </c>
      <c r="B10" s="97">
        <v>387163</v>
      </c>
      <c r="C10" s="97">
        <v>128129</v>
      </c>
      <c r="D10" s="97">
        <v>30661</v>
      </c>
      <c r="E10" s="97">
        <v>150247</v>
      </c>
      <c r="F10" s="97">
        <v>18204</v>
      </c>
      <c r="G10" s="97">
        <v>33904</v>
      </c>
      <c r="H10" s="97">
        <v>14444</v>
      </c>
      <c r="I10" s="97">
        <v>2458</v>
      </c>
      <c r="J10" s="97">
        <v>9116</v>
      </c>
      <c r="L10" s="190"/>
      <c r="M10" s="334"/>
      <c r="N10" s="190"/>
      <c r="O10" s="79"/>
      <c r="P10" s="79"/>
      <c r="Q10" s="79"/>
      <c r="R10" s="79"/>
      <c r="S10" s="79"/>
      <c r="T10" s="79"/>
    </row>
    <row r="11" spans="1:20" ht="15.75" customHeight="1" x14ac:dyDescent="0.2">
      <c r="A11" s="96">
        <v>2000</v>
      </c>
      <c r="B11" s="97">
        <v>413601</v>
      </c>
      <c r="C11" s="97">
        <v>139075</v>
      </c>
      <c r="D11" s="97">
        <v>32037</v>
      </c>
      <c r="E11" s="97">
        <v>160644</v>
      </c>
      <c r="F11" s="97">
        <v>18663</v>
      </c>
      <c r="G11" s="97">
        <v>34984</v>
      </c>
      <c r="H11" s="97">
        <v>14309</v>
      </c>
      <c r="I11" s="97">
        <v>2710</v>
      </c>
      <c r="J11" s="97">
        <v>11178</v>
      </c>
      <c r="L11" s="190"/>
      <c r="M11" s="334"/>
      <c r="N11" s="190"/>
      <c r="O11" s="79"/>
      <c r="P11" s="79"/>
      <c r="Q11" s="79"/>
      <c r="R11" s="79"/>
      <c r="S11" s="79"/>
      <c r="T11" s="79"/>
    </row>
    <row r="12" spans="1:20" ht="15.75" customHeight="1" x14ac:dyDescent="0.2">
      <c r="A12" s="96">
        <v>2001</v>
      </c>
      <c r="B12" s="97">
        <v>442839</v>
      </c>
      <c r="C12" s="97">
        <v>151884</v>
      </c>
      <c r="D12" s="97">
        <v>35302</v>
      </c>
      <c r="E12" s="97">
        <v>169625</v>
      </c>
      <c r="F12" s="97">
        <v>20632</v>
      </c>
      <c r="G12" s="97">
        <v>36452</v>
      </c>
      <c r="H12" s="97">
        <v>14406</v>
      </c>
      <c r="I12" s="97">
        <v>2720</v>
      </c>
      <c r="J12" s="97">
        <v>11818</v>
      </c>
      <c r="L12" s="190"/>
      <c r="M12" s="334"/>
      <c r="N12" s="190"/>
      <c r="O12" s="79"/>
      <c r="P12" s="79"/>
      <c r="Q12" s="79"/>
      <c r="R12" s="79"/>
      <c r="S12" s="79"/>
      <c r="T12" s="79"/>
    </row>
    <row r="13" spans="1:20" ht="15.75" customHeight="1" x14ac:dyDescent="0.2">
      <c r="A13" s="96">
        <v>2002</v>
      </c>
      <c r="B13" s="97">
        <v>482036</v>
      </c>
      <c r="C13" s="97">
        <v>168804</v>
      </c>
      <c r="D13" s="97">
        <v>37479</v>
      </c>
      <c r="E13" s="97">
        <v>182541</v>
      </c>
      <c r="F13" s="97">
        <v>22120</v>
      </c>
      <c r="G13" s="97">
        <v>38738</v>
      </c>
      <c r="H13" s="97">
        <v>16513</v>
      </c>
      <c r="I13" s="97">
        <v>3038</v>
      </c>
      <c r="J13" s="97">
        <v>12803</v>
      </c>
      <c r="L13" s="190"/>
      <c r="M13" s="334"/>
      <c r="N13" s="190"/>
      <c r="O13" s="79"/>
      <c r="P13" s="79"/>
      <c r="Q13" s="79"/>
      <c r="R13" s="79"/>
      <c r="S13" s="79"/>
      <c r="T13" s="79"/>
    </row>
    <row r="14" spans="1:20" ht="15.75" customHeight="1" x14ac:dyDescent="0.2">
      <c r="A14" s="96">
        <v>2003</v>
      </c>
      <c r="B14" s="97">
        <v>504382</v>
      </c>
      <c r="C14" s="97">
        <v>178920</v>
      </c>
      <c r="D14" s="97">
        <v>40685</v>
      </c>
      <c r="E14" s="97">
        <v>185229</v>
      </c>
      <c r="F14" s="97">
        <v>22589</v>
      </c>
      <c r="G14" s="97">
        <v>38477</v>
      </c>
      <c r="H14" s="97">
        <v>20836</v>
      </c>
      <c r="I14" s="97">
        <v>2904</v>
      </c>
      <c r="J14" s="97">
        <v>14742</v>
      </c>
      <c r="L14" s="190"/>
      <c r="M14" s="334"/>
      <c r="N14" s="190"/>
      <c r="O14" s="79"/>
      <c r="P14" s="79"/>
      <c r="Q14" s="79"/>
      <c r="R14" s="79"/>
      <c r="S14" s="79"/>
      <c r="T14" s="79"/>
    </row>
    <row r="15" spans="1:20" ht="15.75" customHeight="1" x14ac:dyDescent="0.2">
      <c r="A15" s="96">
        <v>2004</v>
      </c>
      <c r="B15" s="97">
        <v>526791</v>
      </c>
      <c r="C15" s="97">
        <v>185298</v>
      </c>
      <c r="D15" s="97">
        <v>41430</v>
      </c>
      <c r="E15" s="97">
        <v>194507</v>
      </c>
      <c r="F15" s="97">
        <v>22739</v>
      </c>
      <c r="G15" s="97">
        <v>44164</v>
      </c>
      <c r="H15" s="97">
        <v>20877</v>
      </c>
      <c r="I15" s="97">
        <v>2623</v>
      </c>
      <c r="J15" s="97">
        <v>15153</v>
      </c>
      <c r="L15" s="190"/>
      <c r="M15" s="190"/>
      <c r="N15" s="190"/>
      <c r="O15" s="79"/>
      <c r="P15" s="79"/>
      <c r="Q15" s="79"/>
      <c r="R15" s="79"/>
      <c r="S15" s="79"/>
      <c r="T15" s="79"/>
    </row>
    <row r="16" spans="1:20" ht="15.75" customHeight="1" x14ac:dyDescent="0.2">
      <c r="A16" s="96">
        <v>2005</v>
      </c>
      <c r="B16" s="97">
        <v>568244</v>
      </c>
      <c r="C16" s="97">
        <v>195067</v>
      </c>
      <c r="D16" s="97">
        <v>43056</v>
      </c>
      <c r="E16" s="97">
        <v>212206</v>
      </c>
      <c r="F16" s="97">
        <v>23670</v>
      </c>
      <c r="G16" s="97">
        <v>56795</v>
      </c>
      <c r="H16" s="97">
        <v>19767</v>
      </c>
      <c r="I16" s="97">
        <v>2547</v>
      </c>
      <c r="J16" s="97">
        <v>15136</v>
      </c>
      <c r="L16" s="190"/>
      <c r="M16" s="190"/>
      <c r="N16" s="190"/>
      <c r="O16" s="79"/>
      <c r="P16" s="79"/>
      <c r="Q16" s="79"/>
      <c r="R16" s="79"/>
      <c r="S16" s="79"/>
      <c r="T16" s="79"/>
    </row>
    <row r="17" spans="1:20" ht="15.75" customHeight="1" x14ac:dyDescent="0.2">
      <c r="A17" s="96">
        <v>2006</v>
      </c>
      <c r="B17" s="97">
        <v>598714</v>
      </c>
      <c r="C17" s="97">
        <v>199876</v>
      </c>
      <c r="D17" s="97">
        <v>49829</v>
      </c>
      <c r="E17" s="97">
        <v>227174</v>
      </c>
      <c r="F17" s="97">
        <v>24864</v>
      </c>
      <c r="G17" s="97">
        <v>59762</v>
      </c>
      <c r="H17" s="97">
        <v>18618</v>
      </c>
      <c r="I17" s="97">
        <v>2389</v>
      </c>
      <c r="J17" s="97">
        <v>16202</v>
      </c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5.75" customHeight="1" x14ac:dyDescent="0.2">
      <c r="A18" s="96">
        <v>2007</v>
      </c>
      <c r="B18" s="97">
        <v>655341</v>
      </c>
      <c r="C18" s="97">
        <v>215487</v>
      </c>
      <c r="D18" s="97">
        <v>52512</v>
      </c>
      <c r="E18" s="97">
        <v>254174</v>
      </c>
      <c r="F18" s="97">
        <v>26741</v>
      </c>
      <c r="G18" s="97">
        <v>74809</v>
      </c>
      <c r="H18" s="97">
        <v>22060</v>
      </c>
      <c r="I18" s="97">
        <v>2205</v>
      </c>
      <c r="J18" s="97">
        <v>7353</v>
      </c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5.75" customHeight="1" x14ac:dyDescent="0.2">
      <c r="A19" s="96">
        <v>2008</v>
      </c>
      <c r="B19" s="97">
        <v>698133</v>
      </c>
      <c r="C19" s="97">
        <v>222767</v>
      </c>
      <c r="D19" s="97">
        <v>54823</v>
      </c>
      <c r="E19" s="97">
        <v>281441</v>
      </c>
      <c r="F19" s="97">
        <v>27182</v>
      </c>
      <c r="G19" s="97">
        <v>79616</v>
      </c>
      <c r="H19" s="97">
        <v>23666</v>
      </c>
      <c r="I19" s="97">
        <v>2194</v>
      </c>
      <c r="J19" s="97">
        <v>6444</v>
      </c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5.75" customHeight="1" x14ac:dyDescent="0.2">
      <c r="A20" s="96">
        <v>2009</v>
      </c>
      <c r="B20" s="97">
        <v>766060</v>
      </c>
      <c r="C20" s="97">
        <v>239254</v>
      </c>
      <c r="D20" s="97">
        <v>57176</v>
      </c>
      <c r="E20" s="97">
        <v>310322</v>
      </c>
      <c r="F20" s="97">
        <v>28297</v>
      </c>
      <c r="G20" s="97">
        <v>80013</v>
      </c>
      <c r="H20" s="97">
        <v>39283</v>
      </c>
      <c r="I20" s="97">
        <v>2896</v>
      </c>
      <c r="J20" s="97">
        <v>8819</v>
      </c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5.75" customHeight="1" x14ac:dyDescent="0.2">
      <c r="A21" s="96">
        <v>2010</v>
      </c>
      <c r="B21" s="97">
        <v>769172</v>
      </c>
      <c r="C21" s="97">
        <v>239185</v>
      </c>
      <c r="D21" s="97">
        <v>57710</v>
      </c>
      <c r="E21" s="97">
        <v>321475</v>
      </c>
      <c r="F21" s="97">
        <v>27824</v>
      </c>
      <c r="G21" s="97">
        <v>79091</v>
      </c>
      <c r="H21" s="97">
        <v>31020</v>
      </c>
      <c r="I21" s="97">
        <v>4307</v>
      </c>
      <c r="J21" s="97">
        <v>8560</v>
      </c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5.75" customHeight="1" x14ac:dyDescent="0.2">
      <c r="A22" s="96">
        <v>2011</v>
      </c>
      <c r="B22" s="97">
        <v>784724</v>
      </c>
      <c r="C22" s="97">
        <v>241461</v>
      </c>
      <c r="D22" s="97">
        <v>57509</v>
      </c>
      <c r="E22" s="97">
        <v>340972</v>
      </c>
      <c r="F22" s="97">
        <v>28575</v>
      </c>
      <c r="G22" s="97">
        <v>73093</v>
      </c>
      <c r="H22" s="97">
        <v>27291</v>
      </c>
      <c r="I22" s="97">
        <v>5589</v>
      </c>
      <c r="J22" s="97">
        <v>10234</v>
      </c>
      <c r="L22" s="335"/>
      <c r="M22" s="190"/>
      <c r="N22" s="79"/>
      <c r="O22" s="79"/>
      <c r="P22" s="79"/>
      <c r="Q22" s="79"/>
      <c r="R22" s="79"/>
      <c r="S22" s="79"/>
      <c r="T22" s="79"/>
    </row>
    <row r="23" spans="1:20" ht="15.75" customHeight="1" x14ac:dyDescent="0.2">
      <c r="A23" s="96">
        <v>2012</v>
      </c>
      <c r="B23" s="97">
        <v>805533</v>
      </c>
      <c r="C23" s="97">
        <v>245410</v>
      </c>
      <c r="D23" s="97">
        <v>55624</v>
      </c>
      <c r="E23" s="97">
        <v>358033</v>
      </c>
      <c r="F23" s="97">
        <v>28696</v>
      </c>
      <c r="G23" s="97">
        <v>71150</v>
      </c>
      <c r="H23" s="97">
        <v>25987</v>
      </c>
      <c r="I23" s="97">
        <v>7501</v>
      </c>
      <c r="J23" s="97">
        <v>13132</v>
      </c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5.75" customHeight="1" x14ac:dyDescent="0.2">
      <c r="A24" s="96">
        <v>2013</v>
      </c>
      <c r="B24" s="97">
        <v>802706</v>
      </c>
      <c r="C24" s="97">
        <v>244390</v>
      </c>
      <c r="D24" s="97">
        <v>54848</v>
      </c>
      <c r="E24" s="97">
        <v>352051</v>
      </c>
      <c r="F24" s="97">
        <v>28719</v>
      </c>
      <c r="G24" s="97">
        <v>72953</v>
      </c>
      <c r="H24" s="97">
        <v>26774</v>
      </c>
      <c r="I24" s="97">
        <v>10310</v>
      </c>
      <c r="J24" s="97">
        <v>12661</v>
      </c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5.75" customHeight="1" x14ac:dyDescent="0.2">
      <c r="A25" s="96">
        <v>2014</v>
      </c>
      <c r="B25" s="97">
        <v>823598</v>
      </c>
      <c r="C25" s="97">
        <v>258317</v>
      </c>
      <c r="D25" s="97">
        <v>54331</v>
      </c>
      <c r="E25" s="97">
        <v>360486</v>
      </c>
      <c r="F25" s="97">
        <v>28523</v>
      </c>
      <c r="G25" s="97">
        <v>71419</v>
      </c>
      <c r="H25" s="97">
        <v>24807</v>
      </c>
      <c r="I25" s="97">
        <v>12203</v>
      </c>
      <c r="J25" s="97">
        <v>13512</v>
      </c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5.75" customHeight="1" x14ac:dyDescent="0.2">
      <c r="A26" s="96">
        <v>2015</v>
      </c>
      <c r="B26" s="97">
        <v>846374</v>
      </c>
      <c r="C26" s="97">
        <v>268119</v>
      </c>
      <c r="D26" s="97">
        <v>55834</v>
      </c>
      <c r="E26" s="97">
        <v>371288</v>
      </c>
      <c r="F26" s="97">
        <v>29003</v>
      </c>
      <c r="G26" s="97">
        <v>74323</v>
      </c>
      <c r="H26" s="97">
        <v>22714</v>
      </c>
      <c r="I26" s="97">
        <v>12409</v>
      </c>
      <c r="J26" s="97">
        <v>12684</v>
      </c>
      <c r="L26" s="79"/>
      <c r="M26" s="79"/>
      <c r="N26" s="79"/>
      <c r="O26" s="79"/>
      <c r="P26" s="79"/>
      <c r="Q26" s="79"/>
      <c r="R26" s="79"/>
      <c r="S26" s="79"/>
      <c r="T26" s="79"/>
    </row>
    <row r="27" spans="1:20" ht="15.75" customHeight="1" x14ac:dyDescent="0.2">
      <c r="A27" s="96">
        <v>2016</v>
      </c>
      <c r="B27" s="97">
        <v>873905</v>
      </c>
      <c r="C27" s="97">
        <v>283086</v>
      </c>
      <c r="D27" s="97">
        <v>56536</v>
      </c>
      <c r="E27" s="97">
        <v>381416</v>
      </c>
      <c r="F27" s="97">
        <v>28687</v>
      </c>
      <c r="G27" s="97">
        <v>77332</v>
      </c>
      <c r="H27" s="97">
        <v>22661</v>
      </c>
      <c r="I27" s="97">
        <v>12259</v>
      </c>
      <c r="J27" s="97">
        <v>11928</v>
      </c>
    </row>
    <row r="28" spans="1:20" ht="15.75" customHeight="1" x14ac:dyDescent="0.2">
      <c r="A28" s="96">
        <v>2017</v>
      </c>
      <c r="B28" s="97">
        <v>908817</v>
      </c>
      <c r="C28" s="97">
        <v>297457</v>
      </c>
      <c r="D28" s="97">
        <v>57961</v>
      </c>
      <c r="E28" s="97">
        <v>399707</v>
      </c>
      <c r="F28" s="97">
        <v>29419</v>
      </c>
      <c r="G28" s="97">
        <v>79669</v>
      </c>
      <c r="H28" s="97">
        <v>23135</v>
      </c>
      <c r="I28" s="97">
        <v>11131</v>
      </c>
      <c r="J28" s="97">
        <v>10338</v>
      </c>
    </row>
    <row r="29" spans="1:20" ht="15.75" customHeight="1" x14ac:dyDescent="0.2">
      <c r="A29" s="101">
        <v>2018</v>
      </c>
      <c r="B29" s="102">
        <v>969069.79</v>
      </c>
      <c r="C29" s="102">
        <v>323377.51891665661</v>
      </c>
      <c r="D29" s="102">
        <v>60401.994851799733</v>
      </c>
      <c r="E29" s="102">
        <v>422176.83817325794</v>
      </c>
      <c r="F29" s="102">
        <v>30231.319081543665</v>
      </c>
      <c r="G29" s="102">
        <v>89503.857000000004</v>
      </c>
      <c r="H29" s="102">
        <v>23889.502326742124</v>
      </c>
      <c r="I29" s="102">
        <v>9675.384</v>
      </c>
      <c r="J29" s="102">
        <v>9813.3760000000002</v>
      </c>
    </row>
    <row r="30" spans="1:20" ht="11.25" customHeight="1" x14ac:dyDescent="0.2">
      <c r="A30" s="336"/>
      <c r="B30" s="337"/>
      <c r="C30" s="337"/>
      <c r="D30" s="337"/>
      <c r="E30" s="337"/>
      <c r="F30" s="337"/>
      <c r="G30" s="337"/>
      <c r="H30" s="337"/>
      <c r="I30" s="337"/>
      <c r="J30" s="337"/>
    </row>
    <row r="31" spans="1:20" ht="15.75" customHeight="1" x14ac:dyDescent="0.2">
      <c r="A31" s="104" t="s">
        <v>516</v>
      </c>
      <c r="M31" s="79"/>
    </row>
    <row r="32" spans="1:20" ht="15.75" customHeight="1" x14ac:dyDescent="0.2">
      <c r="A32" s="104" t="s">
        <v>517</v>
      </c>
    </row>
    <row r="33" spans="1:1" ht="15.75" customHeight="1" x14ac:dyDescent="0.2">
      <c r="A33" s="104" t="s">
        <v>518</v>
      </c>
    </row>
  </sheetData>
  <mergeCells count="3">
    <mergeCell ref="A4:A5"/>
    <mergeCell ref="B4:B5"/>
    <mergeCell ref="C4:J4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>
      <selection activeCell="M1" sqref="M1"/>
    </sheetView>
  </sheetViews>
  <sheetFormatPr defaultRowHeight="12" x14ac:dyDescent="0.2"/>
  <cols>
    <col min="1" max="1" width="10" customWidth="1"/>
    <col min="2" max="11" width="8.5703125" customWidth="1"/>
  </cols>
  <sheetData>
    <row r="1" spans="1:13" ht="15.75" customHeight="1" x14ac:dyDescent="0.2">
      <c r="A1" s="85" t="s">
        <v>519</v>
      </c>
      <c r="E1" s="37"/>
      <c r="M1" s="221" t="s">
        <v>643</v>
      </c>
    </row>
    <row r="2" spans="1:13" ht="15.75" customHeight="1" x14ac:dyDescent="0.2">
      <c r="A2" s="2" t="s">
        <v>520</v>
      </c>
      <c r="B2" s="338"/>
      <c r="C2" s="338"/>
      <c r="D2" s="338"/>
      <c r="E2" s="338"/>
      <c r="F2" s="338"/>
      <c r="G2" s="338"/>
      <c r="H2" s="338"/>
      <c r="I2" s="338"/>
    </row>
    <row r="3" spans="1:13" ht="15.75" customHeight="1" x14ac:dyDescent="0.2">
      <c r="A3" s="258" t="s">
        <v>521</v>
      </c>
      <c r="B3" s="338"/>
      <c r="C3" s="338"/>
      <c r="D3" s="338"/>
      <c r="E3" s="338"/>
      <c r="F3" s="338"/>
      <c r="G3" s="338"/>
    </row>
    <row r="4" spans="1:13" s="90" customFormat="1" ht="23.25" customHeight="1" x14ac:dyDescent="0.2">
      <c r="A4" s="339" t="s">
        <v>522</v>
      </c>
      <c r="B4" s="340">
        <v>2009</v>
      </c>
      <c r="C4" s="340">
        <v>2010</v>
      </c>
      <c r="D4" s="340">
        <v>2011</v>
      </c>
      <c r="E4" s="340">
        <v>2012</v>
      </c>
      <c r="F4" s="340">
        <v>2013</v>
      </c>
      <c r="G4" s="340">
        <v>2014</v>
      </c>
      <c r="H4" s="340">
        <v>2015</v>
      </c>
      <c r="I4" s="340">
        <v>2016</v>
      </c>
      <c r="J4" s="341">
        <v>2017</v>
      </c>
      <c r="K4" s="341">
        <v>2018</v>
      </c>
    </row>
    <row r="5" spans="1:13" ht="18" customHeight="1" x14ac:dyDescent="0.2">
      <c r="A5" s="342" t="s">
        <v>523</v>
      </c>
      <c r="B5" s="343">
        <v>3542.22469</v>
      </c>
      <c r="C5" s="343">
        <v>3677.3120800000002</v>
      </c>
      <c r="D5" s="343">
        <v>3747.2352099999998</v>
      </c>
      <c r="E5" s="343">
        <v>3873.2015200000001</v>
      </c>
      <c r="F5" s="343">
        <v>3933.7341499999998</v>
      </c>
      <c r="G5" s="343">
        <v>4036.7781299999997</v>
      </c>
      <c r="H5" s="343">
        <v>4210.91831</v>
      </c>
      <c r="I5" s="344">
        <v>4201.9454500000002</v>
      </c>
      <c r="J5" s="344">
        <v>4291.21162</v>
      </c>
      <c r="K5" s="345" t="s">
        <v>393</v>
      </c>
    </row>
    <row r="6" spans="1:13" ht="24.75" customHeight="1" x14ac:dyDescent="0.2">
      <c r="A6" s="346" t="s">
        <v>524</v>
      </c>
      <c r="B6" s="343">
        <v>2726.88697</v>
      </c>
      <c r="C6" s="343">
        <v>2792.0706800000003</v>
      </c>
      <c r="D6" s="343">
        <v>2838.0846800000004</v>
      </c>
      <c r="E6" s="343">
        <v>2893.6352900000002</v>
      </c>
      <c r="F6" s="343">
        <v>2957.1725799999999</v>
      </c>
      <c r="G6" s="343">
        <v>3017.53143</v>
      </c>
      <c r="H6" s="343">
        <v>3087.1846</v>
      </c>
      <c r="I6" s="344">
        <v>3155.3297499999999</v>
      </c>
      <c r="J6" s="344">
        <v>3238.2035000000001</v>
      </c>
      <c r="K6" s="344">
        <v>3325.6662700000002</v>
      </c>
    </row>
    <row r="7" spans="1:13" ht="18" customHeight="1" x14ac:dyDescent="0.2">
      <c r="A7" s="347" t="s">
        <v>525</v>
      </c>
      <c r="B7" s="345">
        <v>104.59854</v>
      </c>
      <c r="C7" s="345">
        <v>107.31202</v>
      </c>
      <c r="D7" s="345">
        <v>112.53267</v>
      </c>
      <c r="E7" s="345">
        <v>114.64744999999999</v>
      </c>
      <c r="F7" s="345">
        <v>118.00103999999999</v>
      </c>
      <c r="G7" s="345">
        <v>120.84303</v>
      </c>
      <c r="H7" s="345">
        <v>124.31055000000001</v>
      </c>
      <c r="I7" s="345">
        <v>125.77387</v>
      </c>
      <c r="J7" s="345">
        <v>128.40552</v>
      </c>
      <c r="K7" s="345">
        <v>132.32823999999999</v>
      </c>
    </row>
    <row r="8" spans="1:13" ht="18" customHeight="1" x14ac:dyDescent="0.2">
      <c r="A8" s="347" t="s">
        <v>526</v>
      </c>
      <c r="B8" s="345">
        <v>6.0065</v>
      </c>
      <c r="C8" s="345">
        <v>6.5026400000000004</v>
      </c>
      <c r="D8" s="345">
        <v>6.8162099999999999</v>
      </c>
      <c r="E8" s="345">
        <v>6.9548800000000002</v>
      </c>
      <c r="F8" s="345">
        <v>7.3847899999999997</v>
      </c>
      <c r="G8" s="345">
        <v>7.9108000000000001</v>
      </c>
      <c r="H8" s="345">
        <v>8.0844699999999996</v>
      </c>
      <c r="I8" s="345">
        <v>8.4542400000000004</v>
      </c>
      <c r="J8" s="345">
        <v>8.8361499999999999</v>
      </c>
      <c r="K8" s="345">
        <v>9.4677900000000008</v>
      </c>
    </row>
    <row r="9" spans="1:13" ht="18" customHeight="1" x14ac:dyDescent="0.2">
      <c r="A9" s="348" t="s">
        <v>527</v>
      </c>
      <c r="B9" s="349">
        <v>29.887529999999998</v>
      </c>
      <c r="C9" s="349">
        <v>31.402799999999999</v>
      </c>
      <c r="D9" s="349">
        <v>32.905180000000001</v>
      </c>
      <c r="E9" s="349">
        <v>32.99615</v>
      </c>
      <c r="F9" s="349">
        <v>31.82863</v>
      </c>
      <c r="G9" s="349">
        <v>30.805</v>
      </c>
      <c r="H9" s="349">
        <v>31.941279999999999</v>
      </c>
      <c r="I9" s="349">
        <v>33.289709999999999</v>
      </c>
      <c r="J9" s="349">
        <v>35.569389999999999</v>
      </c>
      <c r="K9" s="349">
        <v>38.934239999999996</v>
      </c>
    </row>
    <row r="10" spans="1:13" ht="18" customHeight="1" x14ac:dyDescent="0.2">
      <c r="A10" s="347" t="s">
        <v>528</v>
      </c>
      <c r="B10" s="345">
        <v>79.236609999999999</v>
      </c>
      <c r="C10" s="345">
        <v>82.78004</v>
      </c>
      <c r="D10" s="345">
        <v>82.961460000000002</v>
      </c>
      <c r="E10" s="345">
        <v>85.661990000000003</v>
      </c>
      <c r="F10" s="345">
        <v>89.23163000000001</v>
      </c>
      <c r="G10" s="345">
        <v>91.329619999999991</v>
      </c>
      <c r="H10" s="345">
        <v>92.031089999999992</v>
      </c>
      <c r="I10" s="345">
        <v>91.913250000000005</v>
      </c>
      <c r="J10" s="345">
        <v>94.016660000000002</v>
      </c>
      <c r="K10" s="345">
        <v>94.965090000000004</v>
      </c>
    </row>
    <row r="11" spans="1:13" ht="18" customHeight="1" x14ac:dyDescent="0.2">
      <c r="A11" s="347" t="s">
        <v>529</v>
      </c>
      <c r="B11" s="345">
        <v>752.41368999999997</v>
      </c>
      <c r="C11" s="345">
        <v>770.12509999999997</v>
      </c>
      <c r="D11" s="345">
        <v>775.05070999999998</v>
      </c>
      <c r="E11" s="345">
        <v>792.9636999999999</v>
      </c>
      <c r="F11" s="345">
        <v>822.09667000000002</v>
      </c>
      <c r="G11" s="345">
        <v>851.09670999999992</v>
      </c>
      <c r="H11" s="345">
        <v>888.37720999999999</v>
      </c>
      <c r="I11" s="345">
        <v>928.25317000000007</v>
      </c>
      <c r="J11" s="344">
        <v>964.85097999999994</v>
      </c>
      <c r="K11" s="344">
        <v>995.16846999999996</v>
      </c>
    </row>
    <row r="12" spans="1:13" ht="18" customHeight="1" x14ac:dyDescent="0.2">
      <c r="A12" s="347" t="s">
        <v>530</v>
      </c>
      <c r="B12" s="345">
        <v>2.65604</v>
      </c>
      <c r="C12" s="345">
        <v>2.5895700000000001</v>
      </c>
      <c r="D12" s="345">
        <v>2.6055300000000003</v>
      </c>
      <c r="E12" s="345">
        <v>2.6934899999999997</v>
      </c>
      <c r="F12" s="345">
        <v>2.8100399999999999</v>
      </c>
      <c r="G12" s="345">
        <v>2.9885799999999998</v>
      </c>
      <c r="H12" s="345">
        <v>3.3285999999999998</v>
      </c>
      <c r="I12" s="345">
        <v>3.6029400000000003</v>
      </c>
      <c r="J12" s="345">
        <v>3.80599</v>
      </c>
      <c r="K12" s="345">
        <v>4.2424399999999993</v>
      </c>
    </row>
    <row r="13" spans="1:13" ht="18" customHeight="1" x14ac:dyDescent="0.2">
      <c r="A13" s="347" t="s">
        <v>531</v>
      </c>
      <c r="B13" s="345">
        <v>41.083220000000004</v>
      </c>
      <c r="C13" s="345">
        <v>42.084739999999996</v>
      </c>
      <c r="D13" s="345">
        <v>41.909330000000004</v>
      </c>
      <c r="E13" s="345">
        <v>41.891739999999999</v>
      </c>
      <c r="F13" s="345">
        <v>41.179499999999997</v>
      </c>
      <c r="G13" s="345">
        <v>41.057290000000002</v>
      </c>
      <c r="H13" s="345">
        <v>41.976169999999996</v>
      </c>
      <c r="I13" s="345">
        <v>42.786769999999997</v>
      </c>
      <c r="J13" s="345">
        <v>44.553239999999995</v>
      </c>
      <c r="K13" s="345">
        <v>46.277290000000001</v>
      </c>
    </row>
    <row r="14" spans="1:13" ht="18" customHeight="1" x14ac:dyDescent="0.2">
      <c r="A14" s="347" t="s">
        <v>532</v>
      </c>
      <c r="B14" s="345">
        <v>58.96369</v>
      </c>
      <c r="C14" s="345">
        <v>58.548999999999999</v>
      </c>
      <c r="D14" s="345">
        <v>56.533439999999999</v>
      </c>
      <c r="E14" s="345">
        <v>53.74221</v>
      </c>
      <c r="F14" s="345">
        <v>47.721019999999996</v>
      </c>
      <c r="G14" s="345">
        <v>46.466879999999996</v>
      </c>
      <c r="H14" s="345">
        <v>46.079989999999995</v>
      </c>
      <c r="I14" s="344">
        <v>46.17407</v>
      </c>
      <c r="J14" s="344">
        <v>45.429079999999999</v>
      </c>
      <c r="K14" s="344">
        <v>45.446280000000002</v>
      </c>
    </row>
    <row r="15" spans="1:13" ht="18" customHeight="1" x14ac:dyDescent="0.2">
      <c r="A15" s="347" t="s">
        <v>533</v>
      </c>
      <c r="B15" s="345">
        <v>263.77037000000001</v>
      </c>
      <c r="C15" s="345">
        <v>266.22424000000001</v>
      </c>
      <c r="D15" s="345">
        <v>271.17419000000001</v>
      </c>
      <c r="E15" s="345">
        <v>264.87470000000002</v>
      </c>
      <c r="F15" s="345">
        <v>264.79609999999997</v>
      </c>
      <c r="G15" s="345">
        <v>263.47341</v>
      </c>
      <c r="H15" s="345">
        <v>266.28189000000003</v>
      </c>
      <c r="I15" s="344">
        <v>265.60766999999998</v>
      </c>
      <c r="J15" s="344">
        <v>272.23786999999999</v>
      </c>
      <c r="K15" s="344">
        <v>283.20716999999996</v>
      </c>
    </row>
    <row r="16" spans="1:13" ht="18" customHeight="1" x14ac:dyDescent="0.2">
      <c r="A16" s="347" t="s">
        <v>534</v>
      </c>
      <c r="B16" s="345">
        <v>643.31146999999999</v>
      </c>
      <c r="C16" s="345">
        <v>662.13677000000007</v>
      </c>
      <c r="D16" s="345">
        <v>680.21232999999995</v>
      </c>
      <c r="E16" s="345">
        <v>706.91465000000005</v>
      </c>
      <c r="F16" s="345">
        <v>724.84988999999996</v>
      </c>
      <c r="G16" s="345">
        <v>741.59921999999995</v>
      </c>
      <c r="H16" s="345">
        <v>753.07341000000008</v>
      </c>
      <c r="I16" s="345">
        <v>766.11955</v>
      </c>
      <c r="J16" s="345">
        <v>781.79809</v>
      </c>
      <c r="K16" s="344">
        <v>795.96205000000009</v>
      </c>
    </row>
    <row r="17" spans="1:11" ht="18" customHeight="1" x14ac:dyDescent="0.2">
      <c r="A17" s="347" t="s">
        <v>535</v>
      </c>
      <c r="B17" s="345">
        <v>9.4842700000000004</v>
      </c>
      <c r="C17" s="345">
        <v>9.5972999999999988</v>
      </c>
      <c r="D17" s="345">
        <v>9.42075</v>
      </c>
      <c r="E17" s="345">
        <v>9.4840999999999998</v>
      </c>
      <c r="F17" s="345">
        <v>9.3508600000000008</v>
      </c>
      <c r="G17" s="345">
        <v>9.4760799999999996</v>
      </c>
      <c r="H17" s="345">
        <v>9.7291299999999996</v>
      </c>
      <c r="I17" s="345">
        <v>10.181290000000001</v>
      </c>
      <c r="J17" s="345">
        <v>10.592030000000001</v>
      </c>
      <c r="K17" s="345">
        <v>11.184670000000001</v>
      </c>
    </row>
    <row r="18" spans="1:11" ht="18" customHeight="1" x14ac:dyDescent="0.2">
      <c r="A18" s="347" t="s">
        <v>536</v>
      </c>
      <c r="B18" s="345">
        <v>453.27600000000001</v>
      </c>
      <c r="C18" s="345">
        <v>462.93799999999999</v>
      </c>
      <c r="D18" s="345">
        <v>467.49299999999999</v>
      </c>
      <c r="E18" s="345">
        <v>472.54899999999998</v>
      </c>
      <c r="F18" s="345">
        <v>478.19299999999998</v>
      </c>
      <c r="G18" s="345">
        <v>485.14100000000002</v>
      </c>
      <c r="H18" s="345">
        <v>491.584</v>
      </c>
      <c r="I18" s="344">
        <v>494.63499999999999</v>
      </c>
      <c r="J18" s="344">
        <v>501.27396000000005</v>
      </c>
      <c r="K18" s="344">
        <v>510.85700000000003</v>
      </c>
    </row>
    <row r="19" spans="1:11" ht="18" customHeight="1" x14ac:dyDescent="0.2">
      <c r="A19" s="347" t="s">
        <v>537</v>
      </c>
      <c r="B19" s="345">
        <v>3.5644999999999998</v>
      </c>
      <c r="C19" s="345">
        <v>3.6230599999999997</v>
      </c>
      <c r="D19" s="345">
        <v>3.9845000000000002</v>
      </c>
      <c r="E19" s="345">
        <v>4.0718899999999998</v>
      </c>
      <c r="F19" s="345">
        <v>4.1391200000000001</v>
      </c>
      <c r="G19" s="345">
        <v>3.5186299999999999</v>
      </c>
      <c r="H19" s="345">
        <v>3.5829400000000002</v>
      </c>
      <c r="I19" s="345">
        <v>3.68106</v>
      </c>
      <c r="J19" s="345">
        <v>3.72458</v>
      </c>
      <c r="K19" s="345">
        <v>3.8849299999999998</v>
      </c>
    </row>
    <row r="20" spans="1:11" ht="18" customHeight="1" x14ac:dyDescent="0.2">
      <c r="A20" s="347" t="s">
        <v>538</v>
      </c>
      <c r="B20" s="345">
        <v>3.1542199999999996</v>
      </c>
      <c r="C20" s="345">
        <v>3.24987</v>
      </c>
      <c r="D20" s="345">
        <v>3.0981000000000001</v>
      </c>
      <c r="E20" s="345">
        <v>3.16567</v>
      </c>
      <c r="F20" s="345">
        <v>3.3419899999999996</v>
      </c>
      <c r="G20" s="345">
        <v>3.4211799999999997</v>
      </c>
      <c r="H20" s="345">
        <v>3.6379999999999999</v>
      </c>
      <c r="I20" s="345">
        <v>3.79338</v>
      </c>
      <c r="J20" s="345">
        <v>3.98237</v>
      </c>
      <c r="K20" s="344">
        <v>4.44055</v>
      </c>
    </row>
    <row r="21" spans="1:11" ht="18" customHeight="1" x14ac:dyDescent="0.2">
      <c r="A21" s="347" t="s">
        <v>539</v>
      </c>
      <c r="B21" s="345">
        <v>5.6518300000000004</v>
      </c>
      <c r="C21" s="345">
        <v>5.3599600000000001</v>
      </c>
      <c r="D21" s="345">
        <v>5.3223400000000005</v>
      </c>
      <c r="E21" s="345">
        <v>5.4489799999999997</v>
      </c>
      <c r="F21" s="345">
        <v>5.3845400000000003</v>
      </c>
      <c r="G21" s="345">
        <v>5.6094099999999996</v>
      </c>
      <c r="H21" s="345">
        <v>5.8499699999999999</v>
      </c>
      <c r="I21" s="345">
        <v>5.9805900000000003</v>
      </c>
      <c r="J21" s="345">
        <v>6.3738100000000006</v>
      </c>
      <c r="K21" s="344">
        <v>7.20932</v>
      </c>
    </row>
    <row r="22" spans="1:11" ht="18" customHeight="1" x14ac:dyDescent="0.2">
      <c r="A22" s="347" t="s">
        <v>540</v>
      </c>
      <c r="B22" s="345">
        <v>8.6408500000000004</v>
      </c>
      <c r="C22" s="345">
        <v>9.0595099999999995</v>
      </c>
      <c r="D22" s="345">
        <v>9.4007500000000004</v>
      </c>
      <c r="E22" s="345">
        <v>10.014760000000001</v>
      </c>
      <c r="F22" s="345">
        <v>10.73921</v>
      </c>
      <c r="G22" s="345">
        <v>11.19749</v>
      </c>
      <c r="H22" s="345">
        <v>11.503729999999999</v>
      </c>
      <c r="I22" s="345">
        <v>11.663270000000001</v>
      </c>
      <c r="J22" s="345">
        <v>12.43041</v>
      </c>
      <c r="K22" s="345">
        <v>13.57498</v>
      </c>
    </row>
    <row r="23" spans="1:11" ht="18" customHeight="1" x14ac:dyDescent="0.2">
      <c r="A23" s="347" t="s">
        <v>541</v>
      </c>
      <c r="B23" s="345">
        <v>21.422619999999998</v>
      </c>
      <c r="C23" s="345">
        <v>22.258310000000002</v>
      </c>
      <c r="D23" s="345">
        <v>21.901169999999997</v>
      </c>
      <c r="E23" s="345">
        <v>21.182259999999999</v>
      </c>
      <c r="F23" s="345">
        <v>21.153959999999998</v>
      </c>
      <c r="G23" s="345">
        <v>20.926860000000001</v>
      </c>
      <c r="H23" s="345">
        <v>21.42586</v>
      </c>
      <c r="I23" s="345">
        <v>21.810099999999998</v>
      </c>
      <c r="J23" s="345">
        <v>23.045639999999999</v>
      </c>
      <c r="K23" s="344">
        <v>23.675049999999999</v>
      </c>
    </row>
    <row r="24" spans="1:11" ht="18" customHeight="1" x14ac:dyDescent="0.2">
      <c r="A24" s="347" t="s">
        <v>542</v>
      </c>
      <c r="B24" s="345">
        <v>1.20655</v>
      </c>
      <c r="C24" s="345">
        <v>1.2826600000000001</v>
      </c>
      <c r="D24" s="345">
        <v>1.29956</v>
      </c>
      <c r="E24" s="345">
        <v>1.3777699999999999</v>
      </c>
      <c r="F24" s="345">
        <v>1.4531800000000001</v>
      </c>
      <c r="G24" s="345">
        <v>1.5570299999999999</v>
      </c>
      <c r="H24" s="345">
        <v>1.6377200000000001</v>
      </c>
      <c r="I24" s="345">
        <v>1.7270099999999999</v>
      </c>
      <c r="J24" s="345">
        <v>1.8315899999999998</v>
      </c>
      <c r="K24" s="345">
        <v>1.9040299999999999</v>
      </c>
    </row>
    <row r="25" spans="1:11" ht="18" customHeight="1" x14ac:dyDescent="0.2">
      <c r="A25" s="347" t="s">
        <v>543</v>
      </c>
      <c r="B25" s="345">
        <v>181.25</v>
      </c>
      <c r="C25" s="345">
        <v>187.51400000000001</v>
      </c>
      <c r="D25" s="345">
        <v>194.203</v>
      </c>
      <c r="E25" s="345">
        <v>199.72399999999999</v>
      </c>
      <c r="F25" s="345">
        <v>203.59299999999999</v>
      </c>
      <c r="G25" s="345">
        <v>205.17599999999999</v>
      </c>
      <c r="H25" s="345">
        <v>206.17699999999999</v>
      </c>
      <c r="I25" s="345">
        <v>208.86799999999999</v>
      </c>
      <c r="J25" s="345">
        <v>216.31700000000001</v>
      </c>
      <c r="K25" s="345">
        <v>223.4</v>
      </c>
    </row>
    <row r="26" spans="1:11" ht="18" customHeight="1" x14ac:dyDescent="0.2">
      <c r="A26" s="347" t="s">
        <v>544</v>
      </c>
      <c r="B26" s="345">
        <v>85.155270000000002</v>
      </c>
      <c r="C26" s="345">
        <v>87.639539999999997</v>
      </c>
      <c r="D26" s="345">
        <v>89.398179999999996</v>
      </c>
      <c r="E26" s="345">
        <v>92.917289999999994</v>
      </c>
      <c r="F26" s="345">
        <v>96.010670000000005</v>
      </c>
      <c r="G26" s="345">
        <v>99.292880000000011</v>
      </c>
      <c r="H26" s="345">
        <v>102.80271</v>
      </c>
      <c r="I26" s="345">
        <v>106.74810000000001</v>
      </c>
      <c r="J26" s="345">
        <v>108.73185000000001</v>
      </c>
      <c r="K26" s="345">
        <v>112.10297</v>
      </c>
    </row>
    <row r="27" spans="1:11" ht="18" customHeight="1" x14ac:dyDescent="0.2">
      <c r="A27" s="347" t="s">
        <v>545</v>
      </c>
      <c r="B27" s="344">
        <v>64.496729999999999</v>
      </c>
      <c r="C27" s="344">
        <v>71.306660000000008</v>
      </c>
      <c r="D27" s="345">
        <v>71.09214999999999</v>
      </c>
      <c r="E27" s="345">
        <v>73.478270000000009</v>
      </c>
      <c r="F27" s="345">
        <v>77.234059999999999</v>
      </c>
      <c r="G27" s="345">
        <v>79.35472</v>
      </c>
      <c r="H27" s="345">
        <v>83.459070000000011</v>
      </c>
      <c r="I27" s="345">
        <v>89.595820000000003</v>
      </c>
      <c r="J27" s="345">
        <v>94.631029999999996</v>
      </c>
      <c r="K27" s="345">
        <v>98.142160000000004</v>
      </c>
    </row>
    <row r="28" spans="1:11" ht="18" customHeight="1" x14ac:dyDescent="0.2">
      <c r="A28" s="347" t="s">
        <v>546</v>
      </c>
      <c r="B28" s="345">
        <v>45.248390000000001</v>
      </c>
      <c r="C28" s="345">
        <v>46.373609999999999</v>
      </c>
      <c r="D28" s="345">
        <v>45.382589999999993</v>
      </c>
      <c r="E28" s="345">
        <v>44.424660000000003</v>
      </c>
      <c r="F28" s="345">
        <v>47.017629999999997</v>
      </c>
      <c r="G28" s="345">
        <v>46.492100000000001</v>
      </c>
      <c r="H28" s="345">
        <v>46.19952</v>
      </c>
      <c r="I28" s="345">
        <v>46.788980000000002</v>
      </c>
      <c r="J28" s="345">
        <v>48.252379999999995</v>
      </c>
      <c r="K28" s="345">
        <v>49.256050000000002</v>
      </c>
    </row>
    <row r="29" spans="1:11" ht="18" customHeight="1" x14ac:dyDescent="0.2">
      <c r="A29" s="347" t="s">
        <v>547</v>
      </c>
      <c r="B29" s="345">
        <v>20.341429999999999</v>
      </c>
      <c r="C29" s="345">
        <v>21.93892</v>
      </c>
      <c r="D29" s="345">
        <v>21.863189999999999</v>
      </c>
      <c r="E29" s="345">
        <v>20.510650000000002</v>
      </c>
      <c r="F29" s="345">
        <v>21.455590000000001</v>
      </c>
      <c r="G29" s="345">
        <v>22.185189999999999</v>
      </c>
      <c r="H29" s="345">
        <v>23.369509999999998</v>
      </c>
      <c r="I29" s="345">
        <v>24.902380000000001</v>
      </c>
      <c r="J29" s="345">
        <v>27.742229999999999</v>
      </c>
      <c r="K29" s="345">
        <v>30.706019999999999</v>
      </c>
    </row>
    <row r="30" spans="1:11" ht="18" customHeight="1" x14ac:dyDescent="0.2">
      <c r="A30" s="347" t="s">
        <v>548</v>
      </c>
      <c r="B30" s="345">
        <v>8.5873600000000003</v>
      </c>
      <c r="C30" s="345">
        <v>8.8546599999999991</v>
      </c>
      <c r="D30" s="345">
        <v>9.0521100000000008</v>
      </c>
      <c r="E30" s="345">
        <v>8.9666800000000002</v>
      </c>
      <c r="F30" s="345">
        <v>8.9589800000000004</v>
      </c>
      <c r="G30" s="345">
        <v>8.9911499999999993</v>
      </c>
      <c r="H30" s="345">
        <v>9.2289200000000005</v>
      </c>
      <c r="I30" s="345">
        <v>9.3982500000000009</v>
      </c>
      <c r="J30" s="344">
        <v>9.7278400000000005</v>
      </c>
      <c r="K30" s="344">
        <v>10.091839999999999</v>
      </c>
    </row>
    <row r="31" spans="1:11" ht="18" customHeight="1" x14ac:dyDescent="0.2">
      <c r="A31" s="347" t="s">
        <v>549</v>
      </c>
      <c r="B31" s="345">
        <v>11.81329</v>
      </c>
      <c r="C31" s="345">
        <v>12.32244</v>
      </c>
      <c r="D31" s="345">
        <v>12.590770000000001</v>
      </c>
      <c r="E31" s="345">
        <v>13.090350000000001</v>
      </c>
      <c r="F31" s="345">
        <v>13.56991</v>
      </c>
      <c r="G31" s="345">
        <v>14.056719999999999</v>
      </c>
      <c r="H31" s="345">
        <v>14.36999</v>
      </c>
      <c r="I31" s="345">
        <v>14.901120000000001</v>
      </c>
      <c r="J31" s="345">
        <v>15.387079999999999</v>
      </c>
      <c r="K31" s="345">
        <v>16.083780000000001</v>
      </c>
    </row>
    <row r="32" spans="1:11" ht="18" customHeight="1" x14ac:dyDescent="0.2">
      <c r="A32" s="347" t="s">
        <v>550</v>
      </c>
      <c r="B32" s="345">
        <v>52.541669999999996</v>
      </c>
      <c r="C32" s="345">
        <v>54.831940000000003</v>
      </c>
      <c r="D32" s="345">
        <v>56.84158</v>
      </c>
      <c r="E32" s="345">
        <v>60.156309999999998</v>
      </c>
      <c r="F32" s="345">
        <v>63.317089999999993</v>
      </c>
      <c r="G32" s="345">
        <v>65.552720000000008</v>
      </c>
      <c r="H32" s="345">
        <v>67.182270000000003</v>
      </c>
      <c r="I32" s="345">
        <v>68.826949999999997</v>
      </c>
      <c r="J32" s="345">
        <v>69.089839999999995</v>
      </c>
      <c r="K32" s="345">
        <v>70.228899999999996</v>
      </c>
    </row>
    <row r="33" spans="1:11" ht="18" customHeight="1" x14ac:dyDescent="0.2">
      <c r="A33" s="347" t="s">
        <v>551</v>
      </c>
      <c r="B33" s="345">
        <v>93.715469999999996</v>
      </c>
      <c r="C33" s="345">
        <v>106.18791</v>
      </c>
      <c r="D33" s="345">
        <v>115.38117999999999</v>
      </c>
      <c r="E33" s="345">
        <v>124.76097</v>
      </c>
      <c r="F33" s="345">
        <v>131.74247</v>
      </c>
      <c r="G33" s="345">
        <v>128.74066999999999</v>
      </c>
      <c r="H33" s="345">
        <v>131.88229000000001</v>
      </c>
      <c r="I33" s="345">
        <v>137.12216000000001</v>
      </c>
      <c r="J33" s="345">
        <v>137.94429</v>
      </c>
      <c r="K33" s="344">
        <v>133.00098</v>
      </c>
    </row>
    <row r="34" spans="1:11" ht="18" customHeight="1" x14ac:dyDescent="0.2">
      <c r="A34" s="347" t="s">
        <v>552</v>
      </c>
      <c r="B34" s="345">
        <v>490.74655000000001</v>
      </c>
      <c r="C34" s="345">
        <v>533.26681999999994</v>
      </c>
      <c r="D34" s="345">
        <v>546.80921999999998</v>
      </c>
      <c r="E34" s="345">
        <v>604.53695999999991</v>
      </c>
      <c r="F34" s="345">
        <v>587.1795699999999</v>
      </c>
      <c r="G34" s="345">
        <v>628.51774999999998</v>
      </c>
      <c r="H34" s="345">
        <v>721.81101000000001</v>
      </c>
      <c r="I34" s="345">
        <v>629.34675000000004</v>
      </c>
      <c r="J34" s="344">
        <v>620.63070999999991</v>
      </c>
      <c r="K34" s="345" t="s">
        <v>393</v>
      </c>
    </row>
    <row r="35" spans="1:11" ht="18" customHeight="1" x14ac:dyDescent="0.2">
      <c r="A35" s="347" t="s">
        <v>553</v>
      </c>
      <c r="B35" s="345">
        <v>2.2004600000000001</v>
      </c>
      <c r="C35" s="345">
        <v>2.32918</v>
      </c>
      <c r="D35" s="345">
        <v>2.5220500000000001</v>
      </c>
      <c r="E35" s="345">
        <v>2.6193299999999997</v>
      </c>
      <c r="F35" s="345">
        <v>2.7281200000000001</v>
      </c>
      <c r="G35" s="345">
        <v>3.0929000000000002</v>
      </c>
      <c r="H35" s="345">
        <v>3.4864999999999999</v>
      </c>
      <c r="I35" s="345">
        <v>4.16066</v>
      </c>
      <c r="J35" s="345">
        <v>5.0507</v>
      </c>
      <c r="K35" s="345" t="s">
        <v>393</v>
      </c>
    </row>
    <row r="36" spans="1:11" ht="18" customHeight="1" x14ac:dyDescent="0.2">
      <c r="A36" s="347" t="s">
        <v>554</v>
      </c>
      <c r="B36" s="345">
        <v>68.973839999999996</v>
      </c>
      <c r="C36" s="345">
        <v>79.447149999999993</v>
      </c>
      <c r="D36" s="345">
        <v>86.748509999999996</v>
      </c>
      <c r="E36" s="345">
        <v>95.16413</v>
      </c>
      <c r="F36" s="345">
        <v>96.468820000000008</v>
      </c>
      <c r="G36" s="345">
        <v>95.518450000000001</v>
      </c>
      <c r="H36" s="345">
        <v>94.66677</v>
      </c>
      <c r="I36" s="345">
        <v>95.148380000000003</v>
      </c>
      <c r="J36" s="345">
        <v>98.312839999999994</v>
      </c>
      <c r="K36" s="345">
        <v>98.837580000000003</v>
      </c>
    </row>
    <row r="37" spans="1:11" ht="18" customHeight="1" x14ac:dyDescent="0.2">
      <c r="A37" s="347" t="s">
        <v>555</v>
      </c>
      <c r="B37" s="345">
        <v>100.55705</v>
      </c>
      <c r="C37" s="345">
        <v>114.3965</v>
      </c>
      <c r="D37" s="345">
        <v>130.26091</v>
      </c>
      <c r="E37" s="345">
        <v>138.34285</v>
      </c>
      <c r="F37" s="345">
        <v>142.14971</v>
      </c>
      <c r="G37" s="345">
        <v>145.52314999999999</v>
      </c>
      <c r="H37" s="345">
        <v>170.20895999999999</v>
      </c>
      <c r="I37" s="345">
        <v>170.17439999999999</v>
      </c>
      <c r="J37" s="345">
        <v>170.4676</v>
      </c>
      <c r="K37" s="345">
        <v>164.14939999999999</v>
      </c>
    </row>
    <row r="38" spans="1:11" ht="18" customHeight="1" x14ac:dyDescent="0.2">
      <c r="A38" s="350" t="s">
        <v>556</v>
      </c>
      <c r="B38" s="351">
        <v>7.5042900000000001</v>
      </c>
      <c r="C38" s="351">
        <v>7.1259399999999999</v>
      </c>
      <c r="D38" s="351">
        <v>7.5934300000000006</v>
      </c>
      <c r="E38" s="351">
        <v>7.6183000000000005</v>
      </c>
      <c r="F38" s="351">
        <v>7.9747299999999992</v>
      </c>
      <c r="G38" s="351">
        <v>7.8071099999999998</v>
      </c>
      <c r="H38" s="351">
        <v>7.3858600000000001</v>
      </c>
      <c r="I38" s="351">
        <v>7.4575100000000001</v>
      </c>
      <c r="J38" s="351">
        <v>7.6292499999999999</v>
      </c>
      <c r="K38" s="351">
        <v>8.3291299999999993</v>
      </c>
    </row>
    <row r="39" spans="1:11" ht="10.5" customHeight="1" x14ac:dyDescent="0.2">
      <c r="B39" s="337"/>
      <c r="C39" s="337"/>
      <c r="F39" s="337"/>
      <c r="G39" s="337"/>
    </row>
    <row r="40" spans="1:11" ht="16.5" customHeight="1" x14ac:dyDescent="0.2">
      <c r="A40" s="104" t="s">
        <v>557</v>
      </c>
      <c r="B40" s="104"/>
      <c r="C40" s="104"/>
      <c r="D40" s="104"/>
      <c r="E40" s="104"/>
      <c r="F40" s="104"/>
      <c r="G40" s="104"/>
      <c r="H40" s="104"/>
      <c r="I40" s="352"/>
    </row>
    <row r="41" spans="1:11" ht="15" customHeight="1" x14ac:dyDescent="0.2">
      <c r="A41" s="104" t="s">
        <v>558</v>
      </c>
    </row>
    <row r="42" spans="1:11" ht="15.75" customHeight="1" x14ac:dyDescent="0.2">
      <c r="A42" s="104" t="s">
        <v>559</v>
      </c>
    </row>
    <row r="43" spans="1:11" ht="15.75" customHeight="1" x14ac:dyDescent="0.2"/>
    <row r="44" spans="1:11" ht="15.75" customHeight="1" x14ac:dyDescent="0.2">
      <c r="A44" s="221"/>
    </row>
    <row r="45" spans="1:11" ht="15.75" customHeight="1" x14ac:dyDescent="0.2">
      <c r="A45" s="353"/>
    </row>
    <row r="46" spans="1:11" ht="15.75" customHeight="1" x14ac:dyDescent="0.2"/>
    <row r="47" spans="1:11" ht="15.75" customHeight="1" x14ac:dyDescent="0.2"/>
    <row r="48" spans="1:11" ht="15.75" customHeight="1" x14ac:dyDescent="0.2"/>
    <row r="49" ht="15.75" customHeight="1" x14ac:dyDescent="0.2"/>
  </sheetData>
  <hyperlinks>
    <hyperlink ref="M1" location="'Obsah '!A1" display="Zpět na obsah"/>
  </hyperlinks>
  <pageMargins left="0.7" right="0.7" top="0.78740157499999996" bottom="0.78740157499999996" header="0.3" footer="0.3"/>
  <pageSetup paperSize="9" scale="9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>
      <selection activeCell="L1" sqref="L1"/>
    </sheetView>
  </sheetViews>
  <sheetFormatPr defaultRowHeight="12" x14ac:dyDescent="0.2"/>
  <cols>
    <col min="1" max="1" width="9.42578125" customWidth="1"/>
    <col min="2" max="11" width="8.5703125" customWidth="1"/>
  </cols>
  <sheetData>
    <row r="1" spans="1:12" ht="27.75" customHeight="1" x14ac:dyDescent="0.2">
      <c r="A1" s="472" t="s">
        <v>560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1" t="s">
        <v>643</v>
      </c>
    </row>
    <row r="2" spans="1:12" ht="15.75" customHeight="1" x14ac:dyDescent="0.2">
      <c r="A2" s="2" t="s">
        <v>520</v>
      </c>
      <c r="B2" s="338"/>
      <c r="C2" s="338"/>
      <c r="D2" s="338"/>
      <c r="E2" s="338"/>
      <c r="F2" s="338"/>
      <c r="G2" s="338"/>
      <c r="H2" s="338"/>
    </row>
    <row r="3" spans="1:12" ht="15.75" customHeight="1" x14ac:dyDescent="0.2">
      <c r="A3" s="258" t="s">
        <v>561</v>
      </c>
      <c r="B3" s="338"/>
      <c r="C3" s="338"/>
      <c r="D3" s="338"/>
      <c r="E3" s="338"/>
      <c r="F3" s="338"/>
      <c r="G3" s="338"/>
    </row>
    <row r="4" spans="1:12" s="90" customFormat="1" ht="23.25" customHeight="1" x14ac:dyDescent="0.2">
      <c r="A4" s="339" t="s">
        <v>522</v>
      </c>
      <c r="B4" s="340">
        <v>2009</v>
      </c>
      <c r="C4" s="340">
        <v>2010</v>
      </c>
      <c r="D4" s="340">
        <v>2011</v>
      </c>
      <c r="E4" s="340">
        <v>2012</v>
      </c>
      <c r="F4" s="340">
        <v>2013</v>
      </c>
      <c r="G4" s="340">
        <v>2014</v>
      </c>
      <c r="H4" s="340">
        <v>2015</v>
      </c>
      <c r="I4" s="340">
        <v>2016</v>
      </c>
      <c r="J4" s="341">
        <v>2017</v>
      </c>
      <c r="K4" s="341">
        <v>2018</v>
      </c>
    </row>
    <row r="5" spans="1:12" ht="18.75" customHeight="1" x14ac:dyDescent="0.2">
      <c r="A5" s="342" t="s">
        <v>523</v>
      </c>
      <c r="B5" s="354">
        <v>7046.36</v>
      </c>
      <c r="C5" s="354">
        <v>7299.04</v>
      </c>
      <c r="D5" s="354">
        <v>7442.09</v>
      </c>
      <c r="E5" s="354">
        <v>7675.7</v>
      </c>
      <c r="F5" s="354">
        <v>7772.84</v>
      </c>
      <c r="G5" s="354">
        <v>7948.34</v>
      </c>
      <c r="H5" s="354">
        <v>8267.2199999999993</v>
      </c>
      <c r="I5" s="355">
        <v>8226.5499999999993</v>
      </c>
      <c r="J5" s="355">
        <v>8383.31</v>
      </c>
      <c r="K5" s="355" t="s">
        <v>393</v>
      </c>
    </row>
    <row r="6" spans="1:12" ht="22.5" customHeight="1" x14ac:dyDescent="0.2">
      <c r="A6" s="346" t="s">
        <v>524</v>
      </c>
      <c r="B6" s="354">
        <v>8143.16</v>
      </c>
      <c r="C6" s="354">
        <v>8318.16</v>
      </c>
      <c r="D6" s="354">
        <v>8473.65</v>
      </c>
      <c r="E6" s="354">
        <v>8620.5499999999993</v>
      </c>
      <c r="F6" s="354">
        <v>8780.39</v>
      </c>
      <c r="G6" s="354">
        <v>8923.32</v>
      </c>
      <c r="H6" s="354">
        <v>9102.0400000000009</v>
      </c>
      <c r="I6" s="355">
        <v>9275.93</v>
      </c>
      <c r="J6" s="355">
        <v>9500.56</v>
      </c>
      <c r="K6" s="355">
        <v>9737.7199999999993</v>
      </c>
    </row>
    <row r="7" spans="1:12" ht="18" customHeight="1" x14ac:dyDescent="0.2">
      <c r="A7" s="347" t="s">
        <v>525</v>
      </c>
      <c r="B7" s="354">
        <v>9688.2000000000007</v>
      </c>
      <c r="C7" s="354">
        <v>9849.1299999999992</v>
      </c>
      <c r="D7" s="354">
        <v>10194.780000000001</v>
      </c>
      <c r="E7" s="354">
        <v>10322.15</v>
      </c>
      <c r="F7" s="354">
        <v>10574.13</v>
      </c>
      <c r="G7" s="354">
        <v>10780.84</v>
      </c>
      <c r="H7" s="354">
        <v>11026.11</v>
      </c>
      <c r="I7" s="354">
        <v>11099.57</v>
      </c>
      <c r="J7" s="354">
        <v>11288.24</v>
      </c>
      <c r="K7" s="354">
        <v>11580.26</v>
      </c>
    </row>
    <row r="8" spans="1:12" ht="18" customHeight="1" x14ac:dyDescent="0.2">
      <c r="A8" s="347" t="s">
        <v>526</v>
      </c>
      <c r="B8" s="354">
        <v>806.84</v>
      </c>
      <c r="C8" s="354">
        <v>879.26</v>
      </c>
      <c r="D8" s="354">
        <v>927.59</v>
      </c>
      <c r="E8" s="354">
        <v>951.95</v>
      </c>
      <c r="F8" s="354">
        <v>1016.47</v>
      </c>
      <c r="G8" s="354">
        <v>1095.08</v>
      </c>
      <c r="H8" s="354">
        <v>1126.29</v>
      </c>
      <c r="I8" s="354">
        <v>1186.0899999999999</v>
      </c>
      <c r="J8" s="354">
        <v>1248.76</v>
      </c>
      <c r="K8" s="354">
        <v>1347.72</v>
      </c>
    </row>
    <row r="9" spans="1:12" ht="18" customHeight="1" x14ac:dyDescent="0.2">
      <c r="A9" s="348" t="s">
        <v>527</v>
      </c>
      <c r="B9" s="356">
        <v>2861.71</v>
      </c>
      <c r="C9" s="356">
        <v>2998.05</v>
      </c>
      <c r="D9" s="356">
        <v>3135</v>
      </c>
      <c r="E9" s="356">
        <v>3139.27</v>
      </c>
      <c r="F9" s="356">
        <v>3027.18</v>
      </c>
      <c r="G9" s="356">
        <v>2926.74</v>
      </c>
      <c r="H9" s="356">
        <v>3028.74</v>
      </c>
      <c r="I9" s="356">
        <v>3150.55</v>
      </c>
      <c r="J9" s="356">
        <v>3357.36</v>
      </c>
      <c r="K9" s="356">
        <v>3662.7</v>
      </c>
    </row>
    <row r="10" spans="1:12" ht="18" customHeight="1" x14ac:dyDescent="0.2">
      <c r="A10" s="347" t="s">
        <v>528</v>
      </c>
      <c r="B10" s="354">
        <v>14346.42</v>
      </c>
      <c r="C10" s="354">
        <v>14921.55</v>
      </c>
      <c r="D10" s="354">
        <v>14892.81</v>
      </c>
      <c r="E10" s="354">
        <v>15319.84</v>
      </c>
      <c r="F10" s="354">
        <v>15891.85</v>
      </c>
      <c r="G10" s="354">
        <v>16183.22</v>
      </c>
      <c r="H10" s="354">
        <v>16192.73</v>
      </c>
      <c r="I10" s="354">
        <v>16046.28</v>
      </c>
      <c r="J10" s="354">
        <v>16308.24</v>
      </c>
      <c r="K10" s="354">
        <v>16391.28</v>
      </c>
    </row>
    <row r="11" spans="1:12" ht="18" customHeight="1" x14ac:dyDescent="0.2">
      <c r="A11" s="347" t="s">
        <v>529</v>
      </c>
      <c r="B11" s="354">
        <v>9186.7199999999993</v>
      </c>
      <c r="C11" s="354">
        <v>9417.39</v>
      </c>
      <c r="D11" s="354">
        <v>9654.9500000000007</v>
      </c>
      <c r="E11" s="354">
        <v>9859.57</v>
      </c>
      <c r="F11" s="354">
        <v>10193.94</v>
      </c>
      <c r="G11" s="354">
        <v>10509.64</v>
      </c>
      <c r="H11" s="354">
        <v>10875.43</v>
      </c>
      <c r="I11" s="354">
        <v>11272.23</v>
      </c>
      <c r="J11" s="357">
        <v>11672.95</v>
      </c>
      <c r="K11" s="355">
        <v>12003.61</v>
      </c>
    </row>
    <row r="12" spans="1:12" ht="18" customHeight="1" x14ac:dyDescent="0.2">
      <c r="A12" s="347" t="s">
        <v>530</v>
      </c>
      <c r="B12" s="354">
        <v>1990.27</v>
      </c>
      <c r="C12" s="354">
        <v>1944.88</v>
      </c>
      <c r="D12" s="354">
        <v>1962.82</v>
      </c>
      <c r="E12" s="354">
        <v>2036.36</v>
      </c>
      <c r="F12" s="354">
        <v>2132.0500000000002</v>
      </c>
      <c r="G12" s="354">
        <v>2273.4699999999998</v>
      </c>
      <c r="H12" s="354">
        <v>2530.4699999999998</v>
      </c>
      <c r="I12" s="354">
        <v>2738.23</v>
      </c>
      <c r="J12" s="354">
        <v>2889.05</v>
      </c>
      <c r="K12" s="354">
        <v>3209.16</v>
      </c>
    </row>
    <row r="13" spans="1:12" ht="18" customHeight="1" x14ac:dyDescent="0.2">
      <c r="A13" s="347" t="s">
        <v>531</v>
      </c>
      <c r="B13" s="354">
        <v>9058.4</v>
      </c>
      <c r="C13" s="354">
        <v>9228.7999999999993</v>
      </c>
      <c r="D13" s="354">
        <v>9150.34</v>
      </c>
      <c r="E13" s="354">
        <v>9107.83</v>
      </c>
      <c r="F13" s="354">
        <v>8905.9599999999991</v>
      </c>
      <c r="G13" s="354">
        <v>8814.85</v>
      </c>
      <c r="H13" s="354">
        <v>8927.3799999999992</v>
      </c>
      <c r="I13" s="354">
        <v>8997.64</v>
      </c>
      <c r="J13" s="354">
        <v>9267.66</v>
      </c>
      <c r="K13" s="354">
        <v>9507.76</v>
      </c>
    </row>
    <row r="14" spans="1:12" ht="18" customHeight="1" x14ac:dyDescent="0.2">
      <c r="A14" s="347" t="s">
        <v>532</v>
      </c>
      <c r="B14" s="354">
        <v>5308.69</v>
      </c>
      <c r="C14" s="354">
        <v>5264.56</v>
      </c>
      <c r="D14" s="354">
        <v>5090.8599999999997</v>
      </c>
      <c r="E14" s="354">
        <v>4865.75</v>
      </c>
      <c r="F14" s="354">
        <v>4352.04</v>
      </c>
      <c r="G14" s="354">
        <v>4265.99</v>
      </c>
      <c r="H14" s="354">
        <v>4258.43</v>
      </c>
      <c r="I14" s="355">
        <v>4284.91</v>
      </c>
      <c r="J14" s="355">
        <v>4224.12</v>
      </c>
      <c r="K14" s="355">
        <v>4234.3</v>
      </c>
    </row>
    <row r="15" spans="1:12" ht="18" customHeight="1" x14ac:dyDescent="0.2">
      <c r="A15" s="347" t="s">
        <v>533</v>
      </c>
      <c r="B15" s="354">
        <v>5689.25</v>
      </c>
      <c r="C15" s="354">
        <v>5715.8</v>
      </c>
      <c r="D15" s="354">
        <v>5801.42</v>
      </c>
      <c r="E15" s="354">
        <v>5662.98</v>
      </c>
      <c r="F15" s="354">
        <v>5679.88</v>
      </c>
      <c r="G15" s="354">
        <v>5668.43</v>
      </c>
      <c r="H15" s="354">
        <v>5733.29</v>
      </c>
      <c r="I15" s="355">
        <v>5713.95</v>
      </c>
      <c r="J15" s="355">
        <v>5842.86</v>
      </c>
      <c r="K15" s="355">
        <v>6051.73</v>
      </c>
    </row>
    <row r="16" spans="1:12" ht="18" customHeight="1" x14ac:dyDescent="0.2">
      <c r="A16" s="347" t="s">
        <v>534</v>
      </c>
      <c r="B16" s="354">
        <v>9973.1200000000008</v>
      </c>
      <c r="C16" s="354">
        <v>10215.200000000001</v>
      </c>
      <c r="D16" s="354">
        <v>10444.26</v>
      </c>
      <c r="E16" s="354">
        <v>10802.71</v>
      </c>
      <c r="F16" s="354">
        <v>11020.76</v>
      </c>
      <c r="G16" s="354">
        <v>11183.47</v>
      </c>
      <c r="H16" s="354">
        <v>11316.2</v>
      </c>
      <c r="I16" s="354">
        <v>11481.9</v>
      </c>
      <c r="J16" s="354">
        <v>11692.3</v>
      </c>
      <c r="K16" s="355">
        <v>11886.08</v>
      </c>
    </row>
    <row r="17" spans="1:11" ht="18" customHeight="1" x14ac:dyDescent="0.2">
      <c r="A17" s="347" t="s">
        <v>535</v>
      </c>
      <c r="B17" s="354">
        <v>2202.41</v>
      </c>
      <c r="C17" s="354">
        <v>2233.83</v>
      </c>
      <c r="D17" s="354">
        <v>2199.61</v>
      </c>
      <c r="E17" s="354">
        <v>2221.59</v>
      </c>
      <c r="F17" s="354">
        <v>2197.89</v>
      </c>
      <c r="G17" s="354">
        <v>2237</v>
      </c>
      <c r="H17" s="354">
        <v>2312.06</v>
      </c>
      <c r="I17" s="354">
        <v>2440.13</v>
      </c>
      <c r="J17" s="354">
        <v>2564.75</v>
      </c>
      <c r="K17" s="354">
        <v>2734.06</v>
      </c>
    </row>
    <row r="18" spans="1:11" ht="18" customHeight="1" x14ac:dyDescent="0.2">
      <c r="A18" s="347" t="s">
        <v>536</v>
      </c>
      <c r="B18" s="354">
        <v>7670.25</v>
      </c>
      <c r="C18" s="354">
        <v>7809.69</v>
      </c>
      <c r="D18" s="354">
        <v>7872.98</v>
      </c>
      <c r="E18" s="354">
        <v>7936.7</v>
      </c>
      <c r="F18" s="354">
        <v>7938.93</v>
      </c>
      <c r="G18" s="354">
        <v>7980.72</v>
      </c>
      <c r="H18" s="354">
        <v>8094.51</v>
      </c>
      <c r="I18" s="355">
        <v>8158.59</v>
      </c>
      <c r="J18" s="355">
        <v>8280.5</v>
      </c>
      <c r="K18" s="355">
        <v>8454.85</v>
      </c>
    </row>
    <row r="19" spans="1:11" ht="18" customHeight="1" x14ac:dyDescent="0.2">
      <c r="A19" s="347" t="s">
        <v>537</v>
      </c>
      <c r="B19" s="354">
        <v>4411.32</v>
      </c>
      <c r="C19" s="354">
        <v>4368.05</v>
      </c>
      <c r="D19" s="354">
        <v>4682.79</v>
      </c>
      <c r="E19" s="354">
        <v>4713.1400000000003</v>
      </c>
      <c r="F19" s="354">
        <v>4802.1099999999997</v>
      </c>
      <c r="G19" s="354">
        <v>4127.41</v>
      </c>
      <c r="H19" s="354">
        <v>4226.84</v>
      </c>
      <c r="I19" s="354">
        <v>4322.72</v>
      </c>
      <c r="J19" s="354">
        <v>4333.33</v>
      </c>
      <c r="K19" s="357">
        <v>4465.08</v>
      </c>
    </row>
    <row r="20" spans="1:11" ht="18" customHeight="1" x14ac:dyDescent="0.2">
      <c r="A20" s="347" t="s">
        <v>538</v>
      </c>
      <c r="B20" s="354">
        <v>1472.79</v>
      </c>
      <c r="C20" s="354">
        <v>1549.36</v>
      </c>
      <c r="D20" s="354">
        <v>1504.15</v>
      </c>
      <c r="E20" s="354">
        <v>1556.13</v>
      </c>
      <c r="F20" s="354">
        <v>1660.49</v>
      </c>
      <c r="G20" s="354">
        <v>1715.93</v>
      </c>
      <c r="H20" s="354">
        <v>1839.67</v>
      </c>
      <c r="I20" s="354">
        <v>1935.86</v>
      </c>
      <c r="J20" s="354">
        <v>2050.39</v>
      </c>
      <c r="K20" s="355">
        <v>2304.1799999999998</v>
      </c>
    </row>
    <row r="21" spans="1:11" ht="18" customHeight="1" x14ac:dyDescent="0.2">
      <c r="A21" s="347" t="s">
        <v>539</v>
      </c>
      <c r="B21" s="354">
        <v>1786.91</v>
      </c>
      <c r="C21" s="354">
        <v>1730.54</v>
      </c>
      <c r="D21" s="354">
        <v>1757.64</v>
      </c>
      <c r="E21" s="354">
        <v>1823.76</v>
      </c>
      <c r="F21" s="354">
        <v>1820.52</v>
      </c>
      <c r="G21" s="354">
        <v>1912.93</v>
      </c>
      <c r="H21" s="354">
        <v>2013.82</v>
      </c>
      <c r="I21" s="354">
        <v>2085.11</v>
      </c>
      <c r="J21" s="354">
        <v>2253.5</v>
      </c>
      <c r="K21" s="355">
        <v>2573.34</v>
      </c>
    </row>
    <row r="22" spans="1:11" ht="18" customHeight="1" x14ac:dyDescent="0.2">
      <c r="A22" s="347" t="s">
        <v>540</v>
      </c>
      <c r="B22" s="354">
        <v>17358.68</v>
      </c>
      <c r="C22" s="354">
        <v>17870.509999999998</v>
      </c>
      <c r="D22" s="354">
        <v>18136.02</v>
      </c>
      <c r="E22" s="354">
        <v>18862.11</v>
      </c>
      <c r="F22" s="354">
        <v>19764.45</v>
      </c>
      <c r="G22" s="354">
        <v>20127.830000000002</v>
      </c>
      <c r="H22" s="354">
        <v>20196.02</v>
      </c>
      <c r="I22" s="354">
        <v>20039.509999999998</v>
      </c>
      <c r="J22" s="354">
        <v>20844.650000000001</v>
      </c>
      <c r="K22" s="354">
        <v>22329.1</v>
      </c>
    </row>
    <row r="23" spans="1:11" ht="18" customHeight="1" x14ac:dyDescent="0.2">
      <c r="A23" s="347" t="s">
        <v>541</v>
      </c>
      <c r="B23" s="354">
        <v>2137.42</v>
      </c>
      <c r="C23" s="354">
        <v>2225.83</v>
      </c>
      <c r="D23" s="354">
        <v>2196.33</v>
      </c>
      <c r="E23" s="354">
        <v>2135.23</v>
      </c>
      <c r="F23" s="354">
        <v>2138.2600000000002</v>
      </c>
      <c r="G23" s="354">
        <v>2121.0100000000002</v>
      </c>
      <c r="H23" s="354">
        <v>2176.7600000000002</v>
      </c>
      <c r="I23" s="354">
        <v>2222.34</v>
      </c>
      <c r="J23" s="354">
        <v>2354.4899999999998</v>
      </c>
      <c r="K23" s="355">
        <v>2421.86</v>
      </c>
    </row>
    <row r="24" spans="1:11" ht="18" customHeight="1" x14ac:dyDescent="0.2">
      <c r="A24" s="347" t="s">
        <v>542</v>
      </c>
      <c r="B24" s="354">
        <v>2925.14</v>
      </c>
      <c r="C24" s="354">
        <v>3094.41</v>
      </c>
      <c r="D24" s="354">
        <v>3121.93</v>
      </c>
      <c r="E24" s="354">
        <v>3280.18</v>
      </c>
      <c r="F24" s="354">
        <v>3411.5</v>
      </c>
      <c r="G24" s="354">
        <v>3583.02</v>
      </c>
      <c r="H24" s="354">
        <v>3679.83</v>
      </c>
      <c r="I24" s="354">
        <v>3792.67</v>
      </c>
      <c r="J24" s="354">
        <v>3913.67</v>
      </c>
      <c r="K24" s="354">
        <v>3928.82</v>
      </c>
    </row>
    <row r="25" spans="1:11" ht="18" customHeight="1" x14ac:dyDescent="0.2">
      <c r="A25" s="347" t="s">
        <v>543</v>
      </c>
      <c r="B25" s="354">
        <v>10964.65</v>
      </c>
      <c r="C25" s="354">
        <v>11285.56</v>
      </c>
      <c r="D25" s="354">
        <v>11633.75</v>
      </c>
      <c r="E25" s="354">
        <v>11920.29</v>
      </c>
      <c r="F25" s="354">
        <v>12115.43</v>
      </c>
      <c r="G25" s="354">
        <v>12165.78</v>
      </c>
      <c r="H25" s="354">
        <v>12171.07</v>
      </c>
      <c r="I25" s="354">
        <v>12264.48</v>
      </c>
      <c r="J25" s="354">
        <v>12627.01</v>
      </c>
      <c r="K25" s="354">
        <v>12964.54</v>
      </c>
    </row>
    <row r="26" spans="1:11" ht="18" customHeight="1" x14ac:dyDescent="0.2">
      <c r="A26" s="347" t="s">
        <v>544</v>
      </c>
      <c r="B26" s="354">
        <v>10206.4</v>
      </c>
      <c r="C26" s="354">
        <v>10478.93</v>
      </c>
      <c r="D26" s="354">
        <v>10653.24</v>
      </c>
      <c r="E26" s="354">
        <v>11022.23</v>
      </c>
      <c r="F26" s="354">
        <v>11322.25</v>
      </c>
      <c r="G26" s="354">
        <v>11618.15</v>
      </c>
      <c r="H26" s="354">
        <v>11894.75</v>
      </c>
      <c r="I26" s="354">
        <v>12218.4</v>
      </c>
      <c r="J26" s="354">
        <v>12359.31</v>
      </c>
      <c r="K26" s="354">
        <v>12680.58</v>
      </c>
    </row>
    <row r="27" spans="1:11" ht="18" customHeight="1" x14ac:dyDescent="0.2">
      <c r="A27" s="347" t="s">
        <v>545</v>
      </c>
      <c r="B27" s="355">
        <v>1690.54</v>
      </c>
      <c r="C27" s="355">
        <v>1874.38</v>
      </c>
      <c r="D27" s="354">
        <v>1867.74</v>
      </c>
      <c r="E27" s="354">
        <v>1930.43</v>
      </c>
      <c r="F27" s="354">
        <v>2030.33</v>
      </c>
      <c r="G27" s="354">
        <v>2087.64</v>
      </c>
      <c r="H27" s="354">
        <v>2197.08</v>
      </c>
      <c r="I27" s="354">
        <v>2359.64</v>
      </c>
      <c r="J27" s="354">
        <v>2491.94</v>
      </c>
      <c r="K27" s="354">
        <v>2584.41</v>
      </c>
    </row>
    <row r="28" spans="1:11" ht="18" customHeight="1" x14ac:dyDescent="0.2">
      <c r="A28" s="347" t="s">
        <v>546</v>
      </c>
      <c r="B28" s="354">
        <v>4281.54</v>
      </c>
      <c r="C28" s="354">
        <v>4386</v>
      </c>
      <c r="D28" s="354">
        <v>4298.59</v>
      </c>
      <c r="E28" s="354">
        <v>4224.95</v>
      </c>
      <c r="F28" s="354">
        <v>4496.16</v>
      </c>
      <c r="G28" s="354">
        <v>4469.9399999999996</v>
      </c>
      <c r="H28" s="354">
        <v>4460.24</v>
      </c>
      <c r="I28" s="354">
        <v>4531.42</v>
      </c>
      <c r="J28" s="354">
        <v>4684.5600000000004</v>
      </c>
      <c r="K28" s="354">
        <v>4789.66</v>
      </c>
    </row>
    <row r="29" spans="1:11" ht="18" customHeight="1" x14ac:dyDescent="0.2">
      <c r="A29" s="347" t="s">
        <v>547</v>
      </c>
      <c r="B29" s="354">
        <v>998.72</v>
      </c>
      <c r="C29" s="354">
        <v>1083.57</v>
      </c>
      <c r="D29" s="354">
        <v>1085.1500000000001</v>
      </c>
      <c r="E29" s="354">
        <v>1022.57</v>
      </c>
      <c r="F29" s="354">
        <v>1073.6500000000001</v>
      </c>
      <c r="G29" s="354">
        <v>1114.33</v>
      </c>
      <c r="H29" s="354">
        <v>1179.3499999999999</v>
      </c>
      <c r="I29" s="354">
        <v>1263.93</v>
      </c>
      <c r="J29" s="354">
        <v>1416.34</v>
      </c>
      <c r="K29" s="354">
        <v>1576.89</v>
      </c>
    </row>
    <row r="30" spans="1:11" ht="18" customHeight="1" x14ac:dyDescent="0.2">
      <c r="A30" s="347" t="s">
        <v>548</v>
      </c>
      <c r="B30" s="354">
        <v>4210.18</v>
      </c>
      <c r="C30" s="354">
        <v>4322.33</v>
      </c>
      <c r="D30" s="354">
        <v>4409.55</v>
      </c>
      <c r="E30" s="354">
        <v>4358.7700000000004</v>
      </c>
      <c r="F30" s="354">
        <v>4349.12</v>
      </c>
      <c r="G30" s="354">
        <v>4360.4399999999996</v>
      </c>
      <c r="H30" s="354">
        <v>4472.3900000000003</v>
      </c>
      <c r="I30" s="354">
        <v>4551.12</v>
      </c>
      <c r="J30" s="357">
        <v>4707.66</v>
      </c>
      <c r="K30" s="355">
        <v>4866.13</v>
      </c>
    </row>
    <row r="31" spans="1:11" ht="18" customHeight="1" x14ac:dyDescent="0.2">
      <c r="A31" s="347" t="s">
        <v>549</v>
      </c>
      <c r="B31" s="354">
        <v>2193.17</v>
      </c>
      <c r="C31" s="354">
        <v>2285.56</v>
      </c>
      <c r="D31" s="354">
        <v>2332.3200000000002</v>
      </c>
      <c r="E31" s="354">
        <v>2420.7399999999998</v>
      </c>
      <c r="F31" s="354">
        <v>2506.73</v>
      </c>
      <c r="G31" s="354">
        <v>2594.14</v>
      </c>
      <c r="H31" s="354">
        <v>2649.43</v>
      </c>
      <c r="I31" s="354">
        <v>2743.82</v>
      </c>
      <c r="J31" s="354">
        <v>2828.91</v>
      </c>
      <c r="K31" s="354">
        <v>2952.9</v>
      </c>
    </row>
    <row r="32" spans="1:11" ht="18" customHeight="1" x14ac:dyDescent="0.2">
      <c r="A32" s="347" t="s">
        <v>550</v>
      </c>
      <c r="B32" s="354">
        <v>9841.35</v>
      </c>
      <c r="C32" s="354">
        <v>10223.450000000001</v>
      </c>
      <c r="D32" s="354">
        <v>10549.13</v>
      </c>
      <c r="E32" s="354">
        <v>11111.31</v>
      </c>
      <c r="F32" s="354">
        <v>11641.37</v>
      </c>
      <c r="G32" s="354">
        <v>12002.67</v>
      </c>
      <c r="H32" s="354">
        <v>12260.59</v>
      </c>
      <c r="I32" s="354">
        <v>12524.69</v>
      </c>
      <c r="J32" s="354">
        <v>12543.06</v>
      </c>
      <c r="K32" s="354">
        <v>12732.95</v>
      </c>
    </row>
    <row r="33" spans="1:11" ht="18" customHeight="1" x14ac:dyDescent="0.2">
      <c r="A33" s="347" t="s">
        <v>551</v>
      </c>
      <c r="B33" s="354">
        <v>10078.540000000001</v>
      </c>
      <c r="C33" s="354">
        <v>11322.94</v>
      </c>
      <c r="D33" s="354">
        <v>12210.67</v>
      </c>
      <c r="E33" s="354">
        <v>13106.01</v>
      </c>
      <c r="F33" s="354">
        <v>13722.63</v>
      </c>
      <c r="G33" s="354">
        <v>13277.56</v>
      </c>
      <c r="H33" s="354">
        <v>13458.49</v>
      </c>
      <c r="I33" s="354">
        <v>13818.5</v>
      </c>
      <c r="J33" s="354">
        <v>13715.29</v>
      </c>
      <c r="K33" s="355">
        <v>13071.07</v>
      </c>
    </row>
    <row r="34" spans="1:11" ht="18" customHeight="1" x14ac:dyDescent="0.2">
      <c r="A34" s="347" t="s">
        <v>552</v>
      </c>
      <c r="B34" s="354">
        <v>7880.15</v>
      </c>
      <c r="C34" s="354">
        <v>8496.06</v>
      </c>
      <c r="D34" s="354">
        <v>8644</v>
      </c>
      <c r="E34" s="354">
        <v>9490.34</v>
      </c>
      <c r="F34" s="354">
        <v>9156.33</v>
      </c>
      <c r="G34" s="354">
        <v>9729.0300000000007</v>
      </c>
      <c r="H34" s="354">
        <v>11084.96</v>
      </c>
      <c r="I34" s="354">
        <v>9592.01</v>
      </c>
      <c r="J34" s="357">
        <v>9395.1200000000008</v>
      </c>
      <c r="K34" s="354" t="s">
        <v>393</v>
      </c>
    </row>
    <row r="35" spans="1:11" ht="18" customHeight="1" x14ac:dyDescent="0.2">
      <c r="A35" s="347" t="s">
        <v>553</v>
      </c>
      <c r="B35" s="354">
        <v>6908.83</v>
      </c>
      <c r="C35" s="354">
        <v>7323.51</v>
      </c>
      <c r="D35" s="354">
        <v>7905.78</v>
      </c>
      <c r="E35" s="354">
        <v>8167.15</v>
      </c>
      <c r="F35" s="354">
        <v>8426.27</v>
      </c>
      <c r="G35" s="354">
        <v>9447.25</v>
      </c>
      <c r="H35" s="354">
        <v>10539.11</v>
      </c>
      <c r="I35" s="354">
        <v>12403.61</v>
      </c>
      <c r="J35" s="354">
        <v>14707.92</v>
      </c>
      <c r="K35" s="354" t="s">
        <v>393</v>
      </c>
    </row>
    <row r="36" spans="1:11" ht="18" customHeight="1" x14ac:dyDescent="0.2">
      <c r="A36" s="347" t="s">
        <v>554</v>
      </c>
      <c r="B36" s="354">
        <v>14284.07</v>
      </c>
      <c r="C36" s="354">
        <v>16249.35</v>
      </c>
      <c r="D36" s="354">
        <v>17514.03</v>
      </c>
      <c r="E36" s="354">
        <v>18962.39</v>
      </c>
      <c r="F36" s="354">
        <v>18991.330000000002</v>
      </c>
      <c r="G36" s="354">
        <v>18593.37</v>
      </c>
      <c r="H36" s="354">
        <v>18245.12</v>
      </c>
      <c r="I36" s="354">
        <v>18177.099999999999</v>
      </c>
      <c r="J36" s="354">
        <v>18630.55</v>
      </c>
      <c r="K36" s="354">
        <v>18606.77</v>
      </c>
    </row>
    <row r="37" spans="1:11" ht="18" customHeight="1" x14ac:dyDescent="0.2">
      <c r="A37" s="347" t="s">
        <v>555</v>
      </c>
      <c r="B37" s="354">
        <v>12985.44</v>
      </c>
      <c r="C37" s="354">
        <v>14619.53</v>
      </c>
      <c r="D37" s="354">
        <v>16462.89</v>
      </c>
      <c r="E37" s="354">
        <v>17299.64</v>
      </c>
      <c r="F37" s="354">
        <v>17572.46</v>
      </c>
      <c r="G37" s="354">
        <v>17771.330000000002</v>
      </c>
      <c r="H37" s="354">
        <v>20550.689999999999</v>
      </c>
      <c r="I37" s="354">
        <v>20323.36</v>
      </c>
      <c r="J37" s="354">
        <v>20169.29</v>
      </c>
      <c r="K37" s="354">
        <v>19279.189999999999</v>
      </c>
    </row>
    <row r="38" spans="1:11" ht="18" customHeight="1" x14ac:dyDescent="0.2">
      <c r="A38" s="350" t="s">
        <v>556</v>
      </c>
      <c r="B38" s="358">
        <v>1025.06</v>
      </c>
      <c r="C38" s="358">
        <v>977.3</v>
      </c>
      <c r="D38" s="358">
        <v>1049.67</v>
      </c>
      <c r="E38" s="358">
        <v>1058.23</v>
      </c>
      <c r="F38" s="358">
        <v>1113.1500000000001</v>
      </c>
      <c r="G38" s="358">
        <v>1094.8800000000001</v>
      </c>
      <c r="H38" s="358">
        <v>1040.94</v>
      </c>
      <c r="I38" s="358">
        <v>1056.56</v>
      </c>
      <c r="J38" s="358">
        <v>1086.6500000000001</v>
      </c>
      <c r="K38" s="358">
        <v>1192.8399999999999</v>
      </c>
    </row>
    <row r="39" spans="1:11" ht="8.25" customHeight="1" x14ac:dyDescent="0.2">
      <c r="B39" s="337"/>
      <c r="C39" s="337"/>
      <c r="F39" s="337"/>
      <c r="G39" s="337"/>
      <c r="I39" s="359"/>
    </row>
    <row r="40" spans="1:11" ht="15.75" customHeight="1" x14ac:dyDescent="0.2">
      <c r="A40" s="104" t="s">
        <v>557</v>
      </c>
      <c r="B40" s="104"/>
      <c r="C40" s="104"/>
      <c r="D40" s="104"/>
      <c r="E40" s="104"/>
      <c r="F40" s="104"/>
      <c r="G40" s="104"/>
      <c r="H40" s="104"/>
    </row>
    <row r="41" spans="1:11" ht="15.75" customHeight="1" x14ac:dyDescent="0.2">
      <c r="A41" s="104" t="s">
        <v>558</v>
      </c>
    </row>
    <row r="42" spans="1:11" ht="15.75" customHeight="1" x14ac:dyDescent="0.2">
      <c r="A42" s="104" t="s">
        <v>559</v>
      </c>
    </row>
    <row r="43" spans="1:11" ht="15.75" customHeight="1" x14ac:dyDescent="0.2"/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</sheetData>
  <mergeCells count="1">
    <mergeCell ref="A1:K1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Normal="100" workbookViewId="0">
      <selection activeCell="J1" sqref="J1"/>
    </sheetView>
  </sheetViews>
  <sheetFormatPr defaultRowHeight="12" x14ac:dyDescent="0.2"/>
  <cols>
    <col min="1" max="1" width="16.42578125" customWidth="1"/>
    <col min="2" max="2" width="11.42578125" customWidth="1"/>
    <col min="3" max="9" width="10" customWidth="1"/>
  </cols>
  <sheetData>
    <row r="1" spans="1:10" ht="15.75" customHeight="1" x14ac:dyDescent="0.2">
      <c r="A1" s="1" t="s">
        <v>72</v>
      </c>
      <c r="B1" s="1"/>
      <c r="C1" s="1"/>
      <c r="J1" s="221" t="s">
        <v>643</v>
      </c>
    </row>
    <row r="2" spans="1:10" ht="15.75" customHeight="1" x14ac:dyDescent="0.2">
      <c r="A2" s="2" t="s">
        <v>1</v>
      </c>
    </row>
    <row r="3" spans="1:10" ht="15.75" customHeight="1" x14ac:dyDescent="0.2">
      <c r="A3" s="3" t="s">
        <v>38</v>
      </c>
      <c r="B3" s="3"/>
      <c r="C3" s="3"/>
    </row>
    <row r="4" spans="1:10" ht="21" customHeight="1" x14ac:dyDescent="0.2">
      <c r="A4" s="381" t="s">
        <v>48</v>
      </c>
      <c r="B4" s="382" t="s">
        <v>39</v>
      </c>
      <c r="C4" s="391" t="s">
        <v>5</v>
      </c>
      <c r="D4" s="394"/>
      <c r="E4" s="394"/>
      <c r="F4" s="394"/>
      <c r="G4" s="394"/>
      <c r="H4" s="394"/>
      <c r="I4" s="392"/>
    </row>
    <row r="5" spans="1:10" ht="21" customHeight="1" x14ac:dyDescent="0.2">
      <c r="A5" s="381"/>
      <c r="B5" s="382"/>
      <c r="C5" s="391" t="s">
        <v>6</v>
      </c>
      <c r="D5" s="392"/>
      <c r="E5" s="395" t="s">
        <v>7</v>
      </c>
      <c r="F5" s="396"/>
      <c r="G5" s="397"/>
      <c r="H5" s="393" t="s">
        <v>40</v>
      </c>
      <c r="I5" s="393" t="s">
        <v>14</v>
      </c>
    </row>
    <row r="6" spans="1:10" ht="21" customHeight="1" x14ac:dyDescent="0.2">
      <c r="A6" s="381"/>
      <c r="B6" s="382"/>
      <c r="C6" s="30" t="s">
        <v>21</v>
      </c>
      <c r="D6" s="5" t="s">
        <v>41</v>
      </c>
      <c r="E6" s="5" t="s">
        <v>50</v>
      </c>
      <c r="F6" s="5" t="s">
        <v>51</v>
      </c>
      <c r="G6" s="5" t="s">
        <v>11</v>
      </c>
      <c r="H6" s="393"/>
      <c r="I6" s="393"/>
    </row>
    <row r="7" spans="1:10" ht="18.75" customHeight="1" x14ac:dyDescent="0.2">
      <c r="A7" s="32" t="s">
        <v>52</v>
      </c>
      <c r="B7" s="32">
        <v>12526.437252248383</v>
      </c>
      <c r="C7" s="32">
        <v>13486.913050744437</v>
      </c>
      <c r="D7" s="32">
        <v>5244.1077981651379</v>
      </c>
      <c r="E7" s="32">
        <v>11905</v>
      </c>
      <c r="F7" s="32">
        <v>7923</v>
      </c>
      <c r="G7" s="32">
        <v>6851</v>
      </c>
      <c r="H7" s="32">
        <v>8676.0564686051421</v>
      </c>
      <c r="I7" s="32">
        <v>7058</v>
      </c>
    </row>
    <row r="8" spans="1:10" ht="15.75" customHeight="1" x14ac:dyDescent="0.2">
      <c r="A8" s="7" t="s">
        <v>53</v>
      </c>
      <c r="B8" s="7">
        <v>13522.69009334488</v>
      </c>
      <c r="C8" s="7">
        <v>14383.74085558821</v>
      </c>
      <c r="D8" s="7">
        <v>5308.5543916196611</v>
      </c>
      <c r="E8" s="7">
        <v>11620.158431485206</v>
      </c>
      <c r="F8" s="7">
        <v>7789.156491110366</v>
      </c>
      <c r="G8" s="7">
        <v>6700.9717008655061</v>
      </c>
      <c r="H8" s="7">
        <v>8776.3496503496499</v>
      </c>
      <c r="I8" s="7">
        <v>7265.7456533931572</v>
      </c>
    </row>
    <row r="9" spans="1:10" ht="15.75" customHeight="1" x14ac:dyDescent="0.2">
      <c r="A9" s="7" t="s">
        <v>54</v>
      </c>
      <c r="B9" s="7">
        <v>12715.645363084781</v>
      </c>
      <c r="C9" s="7">
        <v>13669.593844661988</v>
      </c>
      <c r="D9" s="7">
        <v>5419.3161033797214</v>
      </c>
      <c r="E9" s="7">
        <v>12007.434475316968</v>
      </c>
      <c r="F9" s="7">
        <v>7969.3065308126688</v>
      </c>
      <c r="G9" s="7">
        <v>6863.8741200396307</v>
      </c>
      <c r="H9" s="7">
        <v>8774.8407294832832</v>
      </c>
      <c r="I9" s="7">
        <v>7251.3197049525816</v>
      </c>
    </row>
    <row r="10" spans="1:10" ht="15.75" customHeight="1" x14ac:dyDescent="0.2">
      <c r="A10" s="7" t="s">
        <v>55</v>
      </c>
      <c r="B10" s="7">
        <v>12415.752791842475</v>
      </c>
      <c r="C10" s="7">
        <v>13380.22022728682</v>
      </c>
      <c r="D10" s="7">
        <v>5080.575757575758</v>
      </c>
      <c r="E10" s="7">
        <v>11899.091744110654</v>
      </c>
      <c r="F10" s="7">
        <v>7909.109228303183</v>
      </c>
      <c r="G10" s="7">
        <v>6869.8985755963622</v>
      </c>
      <c r="H10" s="7">
        <v>8487.1195876288657</v>
      </c>
      <c r="I10" s="7">
        <v>7064.2034883720926</v>
      </c>
    </row>
    <row r="11" spans="1:10" ht="15.75" customHeight="1" x14ac:dyDescent="0.2">
      <c r="A11" s="7" t="s">
        <v>56</v>
      </c>
      <c r="B11" s="7">
        <v>12486.745696327946</v>
      </c>
      <c r="C11" s="7">
        <v>13423.785383601162</v>
      </c>
      <c r="D11" s="7">
        <v>5248.2253521126759</v>
      </c>
      <c r="E11" s="7">
        <v>12121.992846005687</v>
      </c>
      <c r="F11" s="7">
        <v>7964.64243498818</v>
      </c>
      <c r="G11" s="7">
        <v>6819.350714048489</v>
      </c>
      <c r="H11" s="7">
        <v>8588.2544570502432</v>
      </c>
      <c r="I11" s="7">
        <v>7092.0586021505378</v>
      </c>
    </row>
    <row r="12" spans="1:10" ht="15.75" customHeight="1" x14ac:dyDescent="0.2">
      <c r="A12" s="7" t="s">
        <v>57</v>
      </c>
      <c r="B12" s="7">
        <v>12216.074485991599</v>
      </c>
      <c r="C12" s="7">
        <v>13066.42490211433</v>
      </c>
      <c r="D12" s="7">
        <v>5065.010869565217</v>
      </c>
      <c r="E12" s="7">
        <v>11622.042155584528</v>
      </c>
      <c r="F12" s="7">
        <v>7782.6255754475706</v>
      </c>
      <c r="G12" s="7">
        <v>6658.7497448979593</v>
      </c>
      <c r="H12" s="7">
        <v>8313.4521276595751</v>
      </c>
      <c r="I12" s="7">
        <v>6646.3624535315985</v>
      </c>
    </row>
    <row r="13" spans="1:10" ht="15.75" customHeight="1" x14ac:dyDescent="0.2">
      <c r="A13" s="7" t="s">
        <v>58</v>
      </c>
      <c r="B13" s="7">
        <v>12102.201551023982</v>
      </c>
      <c r="C13" s="7">
        <v>13299.490222284234</v>
      </c>
      <c r="D13" s="7">
        <v>5300.6220735785946</v>
      </c>
      <c r="E13" s="7">
        <v>11683.358168412884</v>
      </c>
      <c r="F13" s="7">
        <v>7804.8500333555703</v>
      </c>
      <c r="G13" s="7">
        <v>6691.4354666516829</v>
      </c>
      <c r="H13" s="7">
        <v>8482.0268394261911</v>
      </c>
      <c r="I13" s="7">
        <v>6628.2170123234146</v>
      </c>
    </row>
    <row r="14" spans="1:10" ht="15.75" customHeight="1" x14ac:dyDescent="0.2">
      <c r="A14" s="7" t="s">
        <v>59</v>
      </c>
      <c r="B14" s="7">
        <v>12393.337367350638</v>
      </c>
      <c r="C14" s="7">
        <v>13348.32413987375</v>
      </c>
      <c r="D14" s="7">
        <v>5103.7557251908393</v>
      </c>
      <c r="E14" s="7">
        <v>11839.040433024651</v>
      </c>
      <c r="F14" s="7">
        <v>7894.0293507263559</v>
      </c>
      <c r="G14" s="7">
        <v>6824.7182928465982</v>
      </c>
      <c r="H14" s="7">
        <v>8396.9315206445099</v>
      </c>
      <c r="I14" s="7">
        <v>6975.4670398009948</v>
      </c>
    </row>
    <row r="15" spans="1:10" ht="15.75" customHeight="1" x14ac:dyDescent="0.2">
      <c r="A15" s="7" t="s">
        <v>60</v>
      </c>
      <c r="B15" s="7">
        <v>12497.898175627128</v>
      </c>
      <c r="C15" s="7">
        <v>13333.91931082872</v>
      </c>
      <c r="D15" s="7">
        <v>5869.8373983739839</v>
      </c>
      <c r="E15" s="7">
        <v>11979.004952997069</v>
      </c>
      <c r="F15" s="7">
        <v>7948.9688528741453</v>
      </c>
      <c r="G15" s="7">
        <v>6896.198482476213</v>
      </c>
      <c r="H15" s="7">
        <v>8512.18024691358</v>
      </c>
      <c r="I15" s="7">
        <v>7082.5259640102831</v>
      </c>
    </row>
    <row r="16" spans="1:10" ht="15.75" customHeight="1" x14ac:dyDescent="0.2">
      <c r="A16" s="7" t="s">
        <v>61</v>
      </c>
      <c r="B16" s="7">
        <v>12319.508501975812</v>
      </c>
      <c r="C16" s="7">
        <v>13238.45192349679</v>
      </c>
      <c r="D16" s="7">
        <v>5229.9069767441861</v>
      </c>
      <c r="E16" s="7">
        <v>11998.980964883493</v>
      </c>
      <c r="F16" s="7">
        <v>7979.2172619047615</v>
      </c>
      <c r="G16" s="7">
        <v>6870.1804519648222</v>
      </c>
      <c r="H16" s="7">
        <v>8571.2452674897122</v>
      </c>
      <c r="I16" s="7">
        <v>7123.7830545062061</v>
      </c>
    </row>
    <row r="17" spans="1:15" ht="15.75" customHeight="1" x14ac:dyDescent="0.2">
      <c r="A17" s="7" t="s">
        <v>62</v>
      </c>
      <c r="B17" s="7">
        <v>12370.902061325285</v>
      </c>
      <c r="C17" s="7">
        <v>13231.296473802915</v>
      </c>
      <c r="D17" s="7">
        <v>5027.347826086957</v>
      </c>
      <c r="E17" s="7">
        <v>12094.905905108659</v>
      </c>
      <c r="F17" s="7">
        <v>8180.4604498357339</v>
      </c>
      <c r="G17" s="7">
        <v>7020.2859103385181</v>
      </c>
      <c r="H17" s="7">
        <v>8594.1203138622495</v>
      </c>
      <c r="I17" s="7">
        <v>7249.5631358467981</v>
      </c>
    </row>
    <row r="18" spans="1:15" ht="15.75" customHeight="1" x14ac:dyDescent="0.2">
      <c r="A18" s="7" t="s">
        <v>63</v>
      </c>
      <c r="B18" s="7">
        <v>12268.198822887285</v>
      </c>
      <c r="C18" s="7">
        <v>13330.249674805627</v>
      </c>
      <c r="D18" s="7">
        <v>5333.8759493670887</v>
      </c>
      <c r="E18" s="7">
        <v>11902.585793025291</v>
      </c>
      <c r="F18" s="7">
        <v>7944.8588781354929</v>
      </c>
      <c r="G18" s="7">
        <v>6874.8956561423893</v>
      </c>
      <c r="H18" s="7">
        <v>8553.432472876917</v>
      </c>
      <c r="I18" s="7">
        <v>7012.2589816490054</v>
      </c>
    </row>
    <row r="19" spans="1:15" ht="15.75" customHeight="1" x14ac:dyDescent="0.2">
      <c r="A19" s="7" t="s">
        <v>64</v>
      </c>
      <c r="B19" s="7">
        <v>12271.381644109339</v>
      </c>
      <c r="C19" s="7">
        <v>13107.764508988343</v>
      </c>
      <c r="D19" s="7">
        <v>5125.7134146341459</v>
      </c>
      <c r="E19" s="7">
        <v>11772.627283164597</v>
      </c>
      <c r="F19" s="7">
        <v>7861.3944074567244</v>
      </c>
      <c r="G19" s="7">
        <v>6799.5420404756933</v>
      </c>
      <c r="H19" s="7">
        <v>8489.6564647095565</v>
      </c>
      <c r="I19" s="7">
        <v>6996.8250207813799</v>
      </c>
    </row>
    <row r="20" spans="1:15" ht="15.75" customHeight="1" x14ac:dyDescent="0.2">
      <c r="A20" s="7" t="s">
        <v>65</v>
      </c>
      <c r="B20" s="7">
        <v>12374.716717541103</v>
      </c>
      <c r="C20" s="7">
        <v>13261.172289272956</v>
      </c>
      <c r="D20" s="7">
        <v>5144.949275362319</v>
      </c>
      <c r="E20" s="7">
        <v>12140.858963853228</v>
      </c>
      <c r="F20" s="7">
        <v>8056.6075917546505</v>
      </c>
      <c r="G20" s="7">
        <v>6959.034217108554</v>
      </c>
      <c r="H20" s="7">
        <v>8615.4253882511821</v>
      </c>
      <c r="I20" s="7">
        <v>7228.2537381060265</v>
      </c>
    </row>
    <row r="21" spans="1:15" ht="15.75" customHeight="1" x14ac:dyDescent="0.2">
      <c r="A21" s="11" t="s">
        <v>66</v>
      </c>
      <c r="B21" s="11">
        <v>12556.24582018898</v>
      </c>
      <c r="C21" s="11">
        <v>13553.159133857893</v>
      </c>
      <c r="D21" s="11">
        <v>4982.487220447284</v>
      </c>
      <c r="E21" s="11">
        <v>11927.812316858761</v>
      </c>
      <c r="F21" s="11">
        <v>7883.411736353778</v>
      </c>
      <c r="G21" s="11">
        <v>6948.8651404680568</v>
      </c>
      <c r="H21" s="11">
        <v>9115.6519016697584</v>
      </c>
      <c r="I21" s="11">
        <v>7001.7038930397166</v>
      </c>
    </row>
    <row r="22" spans="1:15" ht="15.75" customHeight="1" x14ac:dyDescent="0.2">
      <c r="A22" s="33"/>
      <c r="B22" s="34"/>
      <c r="C22" s="34"/>
      <c r="D22" s="35"/>
      <c r="E22" s="35"/>
      <c r="F22" s="35"/>
      <c r="G22" s="35"/>
      <c r="H22" s="35"/>
      <c r="I22" s="35"/>
    </row>
    <row r="23" spans="1:15" ht="15.75" customHeight="1" x14ac:dyDescent="0.2">
      <c r="A23" s="12" t="s">
        <v>73</v>
      </c>
      <c r="B23" s="34"/>
      <c r="C23" s="34"/>
      <c r="D23" s="35"/>
      <c r="E23" s="35"/>
      <c r="F23" s="35"/>
      <c r="G23" s="35"/>
      <c r="H23" s="35"/>
      <c r="I23" s="35"/>
    </row>
    <row r="24" spans="1:15" ht="15.75" customHeight="1" x14ac:dyDescent="0.2">
      <c r="A24" s="25"/>
    </row>
    <row r="25" spans="1:15" ht="15.75" customHeight="1" x14ac:dyDescent="0.2">
      <c r="B25" s="27"/>
      <c r="C25" s="27"/>
      <c r="D25" s="27"/>
      <c r="E25" s="27"/>
      <c r="F25" s="27"/>
      <c r="G25" s="27"/>
      <c r="H25" s="27"/>
      <c r="I25" s="27"/>
    </row>
    <row r="26" spans="1:15" ht="15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15" ht="15.75" customHeight="1" x14ac:dyDescent="0.2">
      <c r="A27" s="12"/>
      <c r="B27" s="13"/>
      <c r="C27" s="13"/>
      <c r="D27" s="14"/>
      <c r="E27" s="15"/>
      <c r="F27" s="15"/>
      <c r="G27" s="15"/>
      <c r="H27" s="15"/>
      <c r="I27" s="15"/>
      <c r="J27" s="16"/>
      <c r="K27" s="16"/>
      <c r="L27" s="15"/>
      <c r="M27" s="16"/>
      <c r="N27" s="16"/>
      <c r="O27" s="16"/>
    </row>
    <row r="28" spans="1:15" ht="15.7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8"/>
      <c r="K28" s="28"/>
      <c r="L28" s="28"/>
      <c r="M28" s="28"/>
      <c r="N28" s="28"/>
      <c r="O28" s="28"/>
    </row>
    <row r="29" spans="1:15" ht="15.75" customHeight="1" x14ac:dyDescent="0.2">
      <c r="J29" s="29"/>
      <c r="K29" s="29"/>
      <c r="L29" s="29"/>
      <c r="M29" s="29"/>
      <c r="N29" s="29"/>
      <c r="O29" s="29"/>
    </row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</sheetData>
  <mergeCells count="7"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>
      <selection activeCell="M1" sqref="M1"/>
    </sheetView>
  </sheetViews>
  <sheetFormatPr defaultRowHeight="12" x14ac:dyDescent="0.2"/>
  <cols>
    <col min="1" max="1" width="12.5703125" customWidth="1"/>
    <col min="2" max="11" width="8.28515625" customWidth="1"/>
  </cols>
  <sheetData>
    <row r="1" spans="1:13" ht="15.75" customHeight="1" x14ac:dyDescent="0.2">
      <c r="A1" s="85" t="s">
        <v>562</v>
      </c>
      <c r="G1" s="37"/>
      <c r="M1" s="221" t="s">
        <v>643</v>
      </c>
    </row>
    <row r="2" spans="1:13" ht="15.75" customHeight="1" x14ac:dyDescent="0.2">
      <c r="A2" s="2" t="s">
        <v>520</v>
      </c>
      <c r="B2" s="338"/>
      <c r="C2" s="338"/>
      <c r="D2" s="338"/>
      <c r="E2" s="338"/>
      <c r="F2" s="338"/>
      <c r="G2" s="338"/>
      <c r="H2" s="338"/>
    </row>
    <row r="3" spans="1:13" ht="15.75" customHeight="1" x14ac:dyDescent="0.2">
      <c r="A3" s="258" t="s">
        <v>563</v>
      </c>
      <c r="B3" s="338"/>
      <c r="C3" s="338"/>
      <c r="D3" s="338"/>
      <c r="E3" s="338"/>
      <c r="F3" s="338"/>
      <c r="G3" s="338"/>
      <c r="H3" s="221"/>
    </row>
    <row r="4" spans="1:13" s="90" customFormat="1" ht="23.25" customHeight="1" x14ac:dyDescent="0.2">
      <c r="A4" s="339" t="s">
        <v>522</v>
      </c>
      <c r="B4" s="340">
        <v>2009</v>
      </c>
      <c r="C4" s="340">
        <v>2010</v>
      </c>
      <c r="D4" s="340">
        <v>2011</v>
      </c>
      <c r="E4" s="340">
        <v>2012</v>
      </c>
      <c r="F4" s="340">
        <v>2013</v>
      </c>
      <c r="G4" s="340">
        <v>2014</v>
      </c>
      <c r="H4" s="340">
        <v>2015</v>
      </c>
      <c r="I4" s="340">
        <v>2016</v>
      </c>
      <c r="J4" s="340">
        <v>2017</v>
      </c>
      <c r="K4" s="340">
        <v>2018</v>
      </c>
    </row>
    <row r="5" spans="1:13" ht="24.75" customHeight="1" x14ac:dyDescent="0.2">
      <c r="A5" s="342" t="s">
        <v>523</v>
      </c>
      <c r="B5" s="354">
        <v>7046.36</v>
      </c>
      <c r="C5" s="354">
        <v>7299.04</v>
      </c>
      <c r="D5" s="354">
        <v>7442.09</v>
      </c>
      <c r="E5" s="354">
        <v>7675.7</v>
      </c>
      <c r="F5" s="354">
        <v>7772.84</v>
      </c>
      <c r="G5" s="354">
        <v>7948.34</v>
      </c>
      <c r="H5" s="354">
        <v>8267.2199999999993</v>
      </c>
      <c r="I5" s="360">
        <v>8226.5499999999993</v>
      </c>
      <c r="J5" s="360">
        <v>8383.31</v>
      </c>
      <c r="K5" s="354" t="s">
        <v>393</v>
      </c>
    </row>
    <row r="6" spans="1:13" ht="24.75" customHeight="1" x14ac:dyDescent="0.2">
      <c r="A6" s="346" t="s">
        <v>524</v>
      </c>
      <c r="B6" s="354">
        <v>7804.52</v>
      </c>
      <c r="C6" s="354">
        <v>8053.91</v>
      </c>
      <c r="D6" s="354">
        <v>8199.85</v>
      </c>
      <c r="E6" s="354">
        <v>8436.9699999999993</v>
      </c>
      <c r="F6" s="354">
        <v>8581.89</v>
      </c>
      <c r="G6" s="354">
        <v>8803.94</v>
      </c>
      <c r="H6" s="354">
        <v>9156.4500000000007</v>
      </c>
      <c r="I6" s="360">
        <v>9144.16</v>
      </c>
      <c r="J6" s="360">
        <v>9266.49</v>
      </c>
      <c r="K6" s="360">
        <v>9477.66</v>
      </c>
    </row>
    <row r="7" spans="1:13" ht="18" customHeight="1" x14ac:dyDescent="0.2">
      <c r="A7" s="347" t="s">
        <v>525</v>
      </c>
      <c r="B7" s="354">
        <v>8523.4599999999991</v>
      </c>
      <c r="C7" s="354">
        <v>8801.33</v>
      </c>
      <c r="D7" s="354">
        <v>9071.2999999999993</v>
      </c>
      <c r="E7" s="354">
        <v>9257.4500000000007</v>
      </c>
      <c r="F7" s="354">
        <v>9528.1299999999992</v>
      </c>
      <c r="G7" s="354">
        <v>9901.2099999999991</v>
      </c>
      <c r="H7" s="354">
        <v>10373.219999999999</v>
      </c>
      <c r="I7" s="357">
        <v>10032.69</v>
      </c>
      <c r="J7" s="354">
        <v>10009.700000000001</v>
      </c>
      <c r="K7" s="354">
        <v>10234.43</v>
      </c>
    </row>
    <row r="8" spans="1:13" ht="18" customHeight="1" x14ac:dyDescent="0.2">
      <c r="A8" s="347" t="s">
        <v>526</v>
      </c>
      <c r="B8" s="354">
        <v>1713.84</v>
      </c>
      <c r="C8" s="354">
        <v>1921.86</v>
      </c>
      <c r="D8" s="354">
        <v>2038.93</v>
      </c>
      <c r="E8" s="354">
        <v>2117.19</v>
      </c>
      <c r="F8" s="354">
        <v>2301.75</v>
      </c>
      <c r="G8" s="354">
        <v>2569.34</v>
      </c>
      <c r="H8" s="354">
        <v>2672.91</v>
      </c>
      <c r="I8" s="354">
        <v>2744.4</v>
      </c>
      <c r="J8" s="354">
        <v>2759.65</v>
      </c>
      <c r="K8" s="354">
        <v>2914.67</v>
      </c>
    </row>
    <row r="9" spans="1:13" ht="18" customHeight="1" x14ac:dyDescent="0.2">
      <c r="A9" s="348" t="s">
        <v>527</v>
      </c>
      <c r="B9" s="356">
        <v>4433.97</v>
      </c>
      <c r="C9" s="356">
        <v>4501.4799999999996</v>
      </c>
      <c r="D9" s="356">
        <v>4548.38</v>
      </c>
      <c r="E9" s="356">
        <v>4693.1099999999997</v>
      </c>
      <c r="F9" s="356">
        <v>4779.97</v>
      </c>
      <c r="G9" s="356">
        <v>5023.93</v>
      </c>
      <c r="H9" s="356">
        <v>5191.3</v>
      </c>
      <c r="I9" s="356">
        <v>5208.24</v>
      </c>
      <c r="J9" s="356">
        <v>5352.22</v>
      </c>
      <c r="K9" s="356">
        <v>5589.38</v>
      </c>
    </row>
    <row r="10" spans="1:13" ht="18" customHeight="1" x14ac:dyDescent="0.2">
      <c r="A10" s="347" t="s">
        <v>528</v>
      </c>
      <c r="B10" s="354">
        <v>10121.11</v>
      </c>
      <c r="C10" s="354">
        <v>10659.4</v>
      </c>
      <c r="D10" s="354">
        <v>10649.5</v>
      </c>
      <c r="E10" s="354">
        <v>10944.82</v>
      </c>
      <c r="F10" s="354">
        <v>11412.59</v>
      </c>
      <c r="G10" s="354">
        <v>11684.64</v>
      </c>
      <c r="H10" s="354">
        <v>12003.49</v>
      </c>
      <c r="I10" s="354">
        <v>11463.81</v>
      </c>
      <c r="J10" s="354">
        <v>11704.76</v>
      </c>
      <c r="K10" s="354">
        <v>11866.22</v>
      </c>
    </row>
    <row r="11" spans="1:13" ht="18" customHeight="1" x14ac:dyDescent="0.2">
      <c r="A11" s="347" t="s">
        <v>529</v>
      </c>
      <c r="B11" s="354">
        <v>8783.0499999999993</v>
      </c>
      <c r="C11" s="354">
        <v>9136.89</v>
      </c>
      <c r="D11" s="354">
        <v>9445.35</v>
      </c>
      <c r="E11" s="354">
        <v>9749.49</v>
      </c>
      <c r="F11" s="354">
        <v>9943.56</v>
      </c>
      <c r="G11" s="354">
        <v>10360.24</v>
      </c>
      <c r="H11" s="354">
        <v>10832.97</v>
      </c>
      <c r="I11" s="354">
        <v>11038.54</v>
      </c>
      <c r="J11" s="354">
        <v>11336.37</v>
      </c>
      <c r="K11" s="360">
        <v>11602.17</v>
      </c>
    </row>
    <row r="12" spans="1:13" ht="18" customHeight="1" x14ac:dyDescent="0.2">
      <c r="A12" s="347" t="s">
        <v>530</v>
      </c>
      <c r="B12" s="354">
        <v>2946.23</v>
      </c>
      <c r="C12" s="354">
        <v>2945</v>
      </c>
      <c r="D12" s="354">
        <v>2919.7</v>
      </c>
      <c r="E12" s="354">
        <v>3014.24</v>
      </c>
      <c r="F12" s="354">
        <v>3051.99</v>
      </c>
      <c r="G12" s="354">
        <v>3253.55</v>
      </c>
      <c r="H12" s="354">
        <v>3673.36</v>
      </c>
      <c r="I12" s="354">
        <v>3827.64</v>
      </c>
      <c r="J12" s="354">
        <v>3870.27</v>
      </c>
      <c r="K12" s="354">
        <v>4162.08</v>
      </c>
    </row>
    <row r="13" spans="1:13" ht="18" customHeight="1" x14ac:dyDescent="0.2">
      <c r="A13" s="347" t="s">
        <v>531</v>
      </c>
      <c r="B13" s="354">
        <v>6971.38</v>
      </c>
      <c r="C13" s="354">
        <v>7523.76</v>
      </c>
      <c r="D13" s="354">
        <v>7467.29</v>
      </c>
      <c r="E13" s="354">
        <v>7557.17</v>
      </c>
      <c r="F13" s="354">
        <v>7231.03</v>
      </c>
      <c r="G13" s="354">
        <v>7060.07</v>
      </c>
      <c r="H13" s="354">
        <v>7306.63</v>
      </c>
      <c r="I13" s="354">
        <v>7130.45</v>
      </c>
      <c r="J13" s="354">
        <v>7171.61</v>
      </c>
      <c r="K13" s="354">
        <v>7275.66</v>
      </c>
    </row>
    <row r="14" spans="1:13" ht="18" customHeight="1" x14ac:dyDescent="0.2">
      <c r="A14" s="347" t="s">
        <v>532</v>
      </c>
      <c r="B14" s="354">
        <v>5667.99</v>
      </c>
      <c r="C14" s="354">
        <v>5516.36</v>
      </c>
      <c r="D14" s="354">
        <v>5365.46</v>
      </c>
      <c r="E14" s="354">
        <v>5294.84</v>
      </c>
      <c r="F14" s="354">
        <v>4957.87</v>
      </c>
      <c r="G14" s="354">
        <v>5094.08</v>
      </c>
      <c r="H14" s="354">
        <v>5258.3</v>
      </c>
      <c r="I14" s="360">
        <v>5224.17</v>
      </c>
      <c r="J14" s="360">
        <v>5111.4399999999996</v>
      </c>
      <c r="K14" s="360">
        <v>5192.63</v>
      </c>
    </row>
    <row r="15" spans="1:13" ht="18" customHeight="1" x14ac:dyDescent="0.2">
      <c r="A15" s="347" t="s">
        <v>533</v>
      </c>
      <c r="B15" s="354">
        <v>5834.17</v>
      </c>
      <c r="C15" s="354">
        <v>5792.18</v>
      </c>
      <c r="D15" s="354">
        <v>5889.66</v>
      </c>
      <c r="E15" s="354">
        <v>5910.06</v>
      </c>
      <c r="F15" s="354">
        <v>5975.55</v>
      </c>
      <c r="G15" s="354">
        <v>6119.13</v>
      </c>
      <c r="H15" s="354">
        <v>6371.23</v>
      </c>
      <c r="I15" s="360">
        <v>6195.05</v>
      </c>
      <c r="J15" s="360">
        <v>6280.8</v>
      </c>
      <c r="K15" s="360">
        <v>6456.79</v>
      </c>
    </row>
    <row r="16" spans="1:13" ht="18" customHeight="1" x14ac:dyDescent="0.2">
      <c r="A16" s="347" t="s">
        <v>534</v>
      </c>
      <c r="B16" s="354">
        <v>8968.39</v>
      </c>
      <c r="C16" s="354">
        <v>9296.52</v>
      </c>
      <c r="D16" s="354">
        <v>9526.39</v>
      </c>
      <c r="E16" s="354">
        <v>9942.76</v>
      </c>
      <c r="F16" s="354">
        <v>10305.07</v>
      </c>
      <c r="G16" s="354">
        <v>10550.15</v>
      </c>
      <c r="H16" s="354">
        <v>10889.65</v>
      </c>
      <c r="I16" s="354">
        <v>10867.87</v>
      </c>
      <c r="J16" s="354">
        <v>10900.79</v>
      </c>
      <c r="K16" s="360">
        <v>11093.24</v>
      </c>
    </row>
    <row r="17" spans="1:11" ht="18" customHeight="1" x14ac:dyDescent="0.2">
      <c r="A17" s="347" t="s">
        <v>535</v>
      </c>
      <c r="B17" s="354">
        <v>3137.33</v>
      </c>
      <c r="C17" s="354">
        <v>3188.03</v>
      </c>
      <c r="D17" s="354">
        <v>3230</v>
      </c>
      <c r="E17" s="354">
        <v>3389.87</v>
      </c>
      <c r="F17" s="354">
        <v>3406.45</v>
      </c>
      <c r="G17" s="354">
        <v>3582.97</v>
      </c>
      <c r="H17" s="354">
        <v>3813.03</v>
      </c>
      <c r="I17" s="354">
        <v>3957.3</v>
      </c>
      <c r="J17" s="354">
        <v>4057.85</v>
      </c>
      <c r="K17" s="354">
        <v>4277.01</v>
      </c>
    </row>
    <row r="18" spans="1:11" ht="18" customHeight="1" x14ac:dyDescent="0.2">
      <c r="A18" s="347" t="s">
        <v>536</v>
      </c>
      <c r="B18" s="354">
        <v>7404.64</v>
      </c>
      <c r="C18" s="354">
        <v>7777.33</v>
      </c>
      <c r="D18" s="354">
        <v>7757.16</v>
      </c>
      <c r="E18" s="354">
        <v>7853.53</v>
      </c>
      <c r="F18" s="354">
        <v>7765.6</v>
      </c>
      <c r="G18" s="354">
        <v>7783.41</v>
      </c>
      <c r="H18" s="354">
        <v>8070.94</v>
      </c>
      <c r="I18" s="360">
        <v>8084.14</v>
      </c>
      <c r="J18" s="360">
        <v>8157.96</v>
      </c>
      <c r="K18" s="360">
        <v>8357.4</v>
      </c>
    </row>
    <row r="19" spans="1:11" ht="18" customHeight="1" x14ac:dyDescent="0.2">
      <c r="A19" s="347" t="s">
        <v>537</v>
      </c>
      <c r="B19" s="354">
        <v>4794.9399999999996</v>
      </c>
      <c r="C19" s="354">
        <v>4619.43</v>
      </c>
      <c r="D19" s="354">
        <v>4889.1499999999996</v>
      </c>
      <c r="E19" s="354">
        <v>4909.3</v>
      </c>
      <c r="F19" s="354">
        <v>5045.46</v>
      </c>
      <c r="G19" s="354">
        <v>4489.97</v>
      </c>
      <c r="H19" s="354">
        <v>4776</v>
      </c>
      <c r="I19" s="354">
        <v>4916.78</v>
      </c>
      <c r="J19" s="354">
        <v>4832.21</v>
      </c>
      <c r="K19" s="357">
        <v>5005.59</v>
      </c>
    </row>
    <row r="20" spans="1:11" ht="18" customHeight="1" x14ac:dyDescent="0.2">
      <c r="A20" s="347" t="s">
        <v>538</v>
      </c>
      <c r="B20" s="354">
        <v>2161.17</v>
      </c>
      <c r="C20" s="354">
        <v>2486.0100000000002</v>
      </c>
      <c r="D20" s="354">
        <v>2297.67</v>
      </c>
      <c r="E20" s="354">
        <v>2363.29</v>
      </c>
      <c r="F20" s="354">
        <v>2517.9899999999998</v>
      </c>
      <c r="G20" s="354">
        <v>2599.71</v>
      </c>
      <c r="H20" s="354">
        <v>2867.29</v>
      </c>
      <c r="I20" s="354">
        <v>2905.78</v>
      </c>
      <c r="J20" s="354">
        <v>2998.4</v>
      </c>
      <c r="K20" s="360">
        <v>3283.58</v>
      </c>
    </row>
    <row r="21" spans="1:11" ht="18" customHeight="1" x14ac:dyDescent="0.2">
      <c r="A21" s="347" t="s">
        <v>539</v>
      </c>
      <c r="B21" s="354">
        <v>2963.71</v>
      </c>
      <c r="C21" s="354">
        <v>2992.03</v>
      </c>
      <c r="D21" s="354">
        <v>3013.33</v>
      </c>
      <c r="E21" s="354">
        <v>3145.56</v>
      </c>
      <c r="F21" s="354">
        <v>3150.01</v>
      </c>
      <c r="G21" s="354">
        <v>3363.29</v>
      </c>
      <c r="H21" s="354">
        <v>3605.6</v>
      </c>
      <c r="I21" s="354">
        <v>3589.89</v>
      </c>
      <c r="J21" s="354">
        <v>3762.55</v>
      </c>
      <c r="K21" s="360">
        <v>4156.57</v>
      </c>
    </row>
    <row r="22" spans="1:11" ht="18" customHeight="1" x14ac:dyDescent="0.2">
      <c r="A22" s="347" t="s">
        <v>540</v>
      </c>
      <c r="B22" s="354">
        <v>13352.93</v>
      </c>
      <c r="C22" s="354">
        <v>13088.49</v>
      </c>
      <c r="D22" s="354">
        <v>13335.61</v>
      </c>
      <c r="E22" s="354">
        <v>13887.47</v>
      </c>
      <c r="F22" s="354">
        <v>14631.77</v>
      </c>
      <c r="G22" s="354">
        <v>14834.45</v>
      </c>
      <c r="H22" s="354">
        <v>15290.4</v>
      </c>
      <c r="I22" s="354">
        <v>14737.97</v>
      </c>
      <c r="J22" s="354">
        <v>15049.53</v>
      </c>
      <c r="K22" s="354">
        <v>16030.88</v>
      </c>
    </row>
    <row r="23" spans="1:11" ht="18" customHeight="1" x14ac:dyDescent="0.2">
      <c r="A23" s="347" t="s">
        <v>541</v>
      </c>
      <c r="B23" s="354">
        <v>3674.46</v>
      </c>
      <c r="C23" s="354">
        <v>3879.77</v>
      </c>
      <c r="D23" s="354">
        <v>3897.83</v>
      </c>
      <c r="E23" s="354">
        <v>3888.39</v>
      </c>
      <c r="F23" s="354">
        <v>3934.89</v>
      </c>
      <c r="G23" s="354">
        <v>3971.18</v>
      </c>
      <c r="H23" s="354">
        <v>4084.69</v>
      </c>
      <c r="I23" s="354">
        <v>3965.38</v>
      </c>
      <c r="J23" s="354">
        <v>3955.08</v>
      </c>
      <c r="K23" s="360">
        <v>4080.41</v>
      </c>
    </row>
    <row r="24" spans="1:11" ht="18" customHeight="1" x14ac:dyDescent="0.2">
      <c r="A24" s="347" t="s">
        <v>542</v>
      </c>
      <c r="B24" s="354">
        <v>3860.33</v>
      </c>
      <c r="C24" s="354">
        <v>4039.19</v>
      </c>
      <c r="D24" s="354">
        <v>4005.13</v>
      </c>
      <c r="E24" s="354">
        <v>4207.93</v>
      </c>
      <c r="F24" s="354">
        <v>4222.57</v>
      </c>
      <c r="G24" s="354">
        <v>4450.21</v>
      </c>
      <c r="H24" s="354">
        <v>4613.72</v>
      </c>
      <c r="I24" s="354">
        <v>4658.41</v>
      </c>
      <c r="J24" s="354">
        <v>4732.82</v>
      </c>
      <c r="K24" s="357">
        <v>4725.7700000000004</v>
      </c>
    </row>
    <row r="25" spans="1:11" ht="18" customHeight="1" x14ac:dyDescent="0.2">
      <c r="A25" s="347" t="s">
        <v>543</v>
      </c>
      <c r="B25" s="354">
        <v>10105.02</v>
      </c>
      <c r="C25" s="354">
        <v>10049.290000000001</v>
      </c>
      <c r="D25" s="354">
        <v>10325.51</v>
      </c>
      <c r="E25" s="354">
        <v>10714.87</v>
      </c>
      <c r="F25" s="354">
        <v>10831.96</v>
      </c>
      <c r="G25" s="354">
        <v>10877.65</v>
      </c>
      <c r="H25" s="354">
        <v>11112.8</v>
      </c>
      <c r="I25" s="354">
        <v>10781.3</v>
      </c>
      <c r="J25" s="354">
        <v>11063.51</v>
      </c>
      <c r="K25" s="357">
        <v>11304.87</v>
      </c>
    </row>
    <row r="26" spans="1:11" ht="18" customHeight="1" x14ac:dyDescent="0.2">
      <c r="A26" s="347" t="s">
        <v>544</v>
      </c>
      <c r="B26" s="354">
        <v>9284.7099999999991</v>
      </c>
      <c r="C26" s="354">
        <v>9594.77</v>
      </c>
      <c r="D26" s="354">
        <v>9678.9599999999991</v>
      </c>
      <c r="E26" s="354">
        <v>10126.82</v>
      </c>
      <c r="F26" s="354">
        <v>10375.959999999999</v>
      </c>
      <c r="G26" s="354">
        <v>10648.01</v>
      </c>
      <c r="H26" s="354">
        <v>11095.74</v>
      </c>
      <c r="I26" s="354">
        <v>11065.39</v>
      </c>
      <c r="J26" s="354">
        <v>10966.17</v>
      </c>
      <c r="K26" s="357">
        <v>11213.02</v>
      </c>
    </row>
    <row r="27" spans="1:11" ht="18" customHeight="1" x14ac:dyDescent="0.2">
      <c r="A27" s="347" t="s">
        <v>545</v>
      </c>
      <c r="B27" s="360">
        <v>3182.25</v>
      </c>
      <c r="C27" s="360">
        <v>3397.66</v>
      </c>
      <c r="D27" s="354">
        <v>3477.66</v>
      </c>
      <c r="E27" s="354">
        <v>3708.52</v>
      </c>
      <c r="F27" s="354">
        <v>3872.82</v>
      </c>
      <c r="G27" s="354">
        <v>3974.49</v>
      </c>
      <c r="H27" s="354">
        <v>4297.3999999999996</v>
      </c>
      <c r="I27" s="354">
        <v>4645.2700000000004</v>
      </c>
      <c r="J27" s="354">
        <v>4622.0600000000004</v>
      </c>
      <c r="K27" s="354">
        <v>4732.32</v>
      </c>
    </row>
    <row r="28" spans="1:11" ht="18" customHeight="1" x14ac:dyDescent="0.2">
      <c r="A28" s="347" t="s">
        <v>546</v>
      </c>
      <c r="B28" s="354">
        <v>5024.75</v>
      </c>
      <c r="C28" s="354">
        <v>5162.25</v>
      </c>
      <c r="D28" s="354">
        <v>5042.63</v>
      </c>
      <c r="E28" s="354">
        <v>5110</v>
      </c>
      <c r="F28" s="354">
        <v>5546.02</v>
      </c>
      <c r="G28" s="354">
        <v>5563.34</v>
      </c>
      <c r="H28" s="354">
        <v>5667.25</v>
      </c>
      <c r="I28" s="354">
        <v>5553.2</v>
      </c>
      <c r="J28" s="354">
        <v>5565.08</v>
      </c>
      <c r="K28" s="354">
        <v>5679.61</v>
      </c>
    </row>
    <row r="29" spans="1:11" ht="18" customHeight="1" x14ac:dyDescent="0.2">
      <c r="A29" s="347" t="s">
        <v>547</v>
      </c>
      <c r="B29" s="354">
        <v>2033.94</v>
      </c>
      <c r="C29" s="354">
        <v>2308.2399999999998</v>
      </c>
      <c r="D29" s="354">
        <v>2276.8200000000002</v>
      </c>
      <c r="E29" s="354">
        <v>2242.0500000000002</v>
      </c>
      <c r="F29" s="354">
        <v>2246.3000000000002</v>
      </c>
      <c r="G29" s="354">
        <v>2341.79</v>
      </c>
      <c r="H29" s="354">
        <v>2499.3000000000002</v>
      </c>
      <c r="I29" s="354">
        <v>2704.1</v>
      </c>
      <c r="J29" s="354">
        <v>2972.08</v>
      </c>
      <c r="K29" s="357">
        <v>3272</v>
      </c>
    </row>
    <row r="30" spans="1:11" ht="18" customHeight="1" x14ac:dyDescent="0.2">
      <c r="A30" s="347" t="s">
        <v>548</v>
      </c>
      <c r="B30" s="354">
        <v>4933.67</v>
      </c>
      <c r="C30" s="354">
        <v>5126.51</v>
      </c>
      <c r="D30" s="354">
        <v>5268.9</v>
      </c>
      <c r="E30" s="354">
        <v>5326.01</v>
      </c>
      <c r="F30" s="354">
        <v>5299.32</v>
      </c>
      <c r="G30" s="354">
        <v>5354.17</v>
      </c>
      <c r="H30" s="354">
        <v>5605.55</v>
      </c>
      <c r="I30" s="354">
        <v>5543.63</v>
      </c>
      <c r="J30" s="357">
        <v>5688.67</v>
      </c>
      <c r="K30" s="360">
        <v>5810.55</v>
      </c>
    </row>
    <row r="31" spans="1:11" ht="18" customHeight="1" x14ac:dyDescent="0.2">
      <c r="A31" s="347" t="s">
        <v>549</v>
      </c>
      <c r="B31" s="354">
        <v>3294.08</v>
      </c>
      <c r="C31" s="354">
        <v>3654.86</v>
      </c>
      <c r="D31" s="354">
        <v>3676.7</v>
      </c>
      <c r="E31" s="354">
        <v>3818.91</v>
      </c>
      <c r="F31" s="354">
        <v>3953.5</v>
      </c>
      <c r="G31" s="354">
        <v>4098.42</v>
      </c>
      <c r="H31" s="354">
        <v>4255.7299999999996</v>
      </c>
      <c r="I31" s="354">
        <v>3961.61</v>
      </c>
      <c r="J31" s="354">
        <v>3974.84</v>
      </c>
      <c r="K31" s="357">
        <v>4132.41</v>
      </c>
    </row>
    <row r="32" spans="1:11" ht="18" customHeight="1" x14ac:dyDescent="0.2">
      <c r="A32" s="347" t="s">
        <v>550</v>
      </c>
      <c r="B32" s="354">
        <v>8130.52</v>
      </c>
      <c r="C32" s="354">
        <v>8494.2000000000007</v>
      </c>
      <c r="D32" s="354">
        <v>8677.6299999999992</v>
      </c>
      <c r="E32" s="354">
        <v>9123.93</v>
      </c>
      <c r="F32" s="354">
        <v>9388.81</v>
      </c>
      <c r="G32" s="354">
        <v>9769.4699999999993</v>
      </c>
      <c r="H32" s="354">
        <v>10251.93</v>
      </c>
      <c r="I32" s="354">
        <v>10226.65</v>
      </c>
      <c r="J32" s="354">
        <v>10189.41</v>
      </c>
      <c r="K32" s="357">
        <v>10352.07</v>
      </c>
    </row>
    <row r="33" spans="1:11" ht="18" customHeight="1" x14ac:dyDescent="0.2">
      <c r="A33" s="347" t="s">
        <v>551</v>
      </c>
      <c r="B33" s="354">
        <v>9202.5</v>
      </c>
      <c r="C33" s="354">
        <v>9086.49</v>
      </c>
      <c r="D33" s="354">
        <v>9270.1299999999992</v>
      </c>
      <c r="E33" s="354">
        <v>9763.02</v>
      </c>
      <c r="F33" s="354">
        <v>9772.11</v>
      </c>
      <c r="G33" s="354">
        <v>9940.5</v>
      </c>
      <c r="H33" s="354">
        <v>10450.36</v>
      </c>
      <c r="I33" s="354">
        <v>10263.08</v>
      </c>
      <c r="J33" s="354">
        <v>10222.89</v>
      </c>
      <c r="K33" s="360">
        <v>10124.51</v>
      </c>
    </row>
    <row r="34" spans="1:11" ht="18" customHeight="1" x14ac:dyDescent="0.2">
      <c r="A34" s="347" t="s">
        <v>552</v>
      </c>
      <c r="B34" s="354">
        <v>7324.96</v>
      </c>
      <c r="C34" s="354">
        <v>7628.31</v>
      </c>
      <c r="D34" s="354">
        <v>7767</v>
      </c>
      <c r="E34" s="354">
        <v>8000.05</v>
      </c>
      <c r="F34" s="354">
        <v>7824.92</v>
      </c>
      <c r="G34" s="354">
        <v>7875.1</v>
      </c>
      <c r="H34" s="354">
        <v>8230.48</v>
      </c>
      <c r="I34" s="354">
        <v>7719.88</v>
      </c>
      <c r="J34" s="357">
        <v>7958.12</v>
      </c>
      <c r="K34" s="354" t="s">
        <v>393</v>
      </c>
    </row>
    <row r="35" spans="1:11" ht="18" customHeight="1" x14ac:dyDescent="0.2">
      <c r="A35" s="347" t="s">
        <v>553</v>
      </c>
      <c r="B35" s="354">
        <v>7276.34</v>
      </c>
      <c r="C35" s="354">
        <v>6807.98</v>
      </c>
      <c r="D35" s="354">
        <v>7216.34</v>
      </c>
      <c r="E35" s="354">
        <v>7318.01</v>
      </c>
      <c r="F35" s="354">
        <v>7266.52</v>
      </c>
      <c r="G35" s="354">
        <v>7656.45</v>
      </c>
      <c r="H35" s="354">
        <v>7957.76</v>
      </c>
      <c r="I35" s="354">
        <v>7936.27</v>
      </c>
      <c r="J35" s="354">
        <v>8384.89</v>
      </c>
      <c r="K35" s="354" t="s">
        <v>393</v>
      </c>
    </row>
    <row r="36" spans="1:11" ht="18" customHeight="1" x14ac:dyDescent="0.2">
      <c r="A36" s="347" t="s">
        <v>554</v>
      </c>
      <c r="B36" s="354">
        <v>10028.92</v>
      </c>
      <c r="C36" s="354">
        <v>10233.57</v>
      </c>
      <c r="D36" s="354">
        <v>10596.19</v>
      </c>
      <c r="E36" s="354">
        <v>10995.63</v>
      </c>
      <c r="F36" s="354">
        <v>11378.24</v>
      </c>
      <c r="G36" s="354">
        <v>11830.83</v>
      </c>
      <c r="H36" s="354">
        <v>11995.43</v>
      </c>
      <c r="I36" s="354">
        <v>11748.32</v>
      </c>
      <c r="J36" s="354">
        <v>11823.71</v>
      </c>
      <c r="K36" s="354">
        <v>12071.09</v>
      </c>
    </row>
    <row r="37" spans="1:11" ht="18" customHeight="1" x14ac:dyDescent="0.2">
      <c r="A37" s="347" t="s">
        <v>555</v>
      </c>
      <c r="B37" s="354">
        <v>9862.64</v>
      </c>
      <c r="C37" s="354">
        <v>9985.52</v>
      </c>
      <c r="D37" s="354">
        <v>10184.370000000001</v>
      </c>
      <c r="E37" s="354">
        <v>10770.67</v>
      </c>
      <c r="F37" s="354">
        <v>11328.49</v>
      </c>
      <c r="G37" s="354">
        <v>11619.11</v>
      </c>
      <c r="H37" s="354">
        <v>12312.59</v>
      </c>
      <c r="I37" s="354">
        <v>12044.54</v>
      </c>
      <c r="J37" s="354">
        <v>12081.06</v>
      </c>
      <c r="K37" s="354">
        <v>12111.76</v>
      </c>
    </row>
    <row r="38" spans="1:11" ht="18" customHeight="1" x14ac:dyDescent="0.2">
      <c r="A38" s="350" t="s">
        <v>556</v>
      </c>
      <c r="B38" s="358">
        <v>2123.5100000000002</v>
      </c>
      <c r="C38" s="358">
        <v>2169.98</v>
      </c>
      <c r="D38" s="358">
        <v>2185.6</v>
      </c>
      <c r="E38" s="358">
        <v>2380.06</v>
      </c>
      <c r="F38" s="358">
        <v>2354.2399999999998</v>
      </c>
      <c r="G38" s="358">
        <v>2409.67</v>
      </c>
      <c r="H38" s="358">
        <v>2413.62</v>
      </c>
      <c r="I38" s="358">
        <v>2402.1999999999998</v>
      </c>
      <c r="J38" s="358">
        <v>2333.52</v>
      </c>
      <c r="K38" s="358">
        <v>2475.58</v>
      </c>
    </row>
    <row r="39" spans="1:11" ht="9" customHeight="1" x14ac:dyDescent="0.2">
      <c r="B39" s="337"/>
      <c r="C39" s="337"/>
    </row>
    <row r="40" spans="1:11" ht="12" customHeight="1" x14ac:dyDescent="0.2">
      <c r="A40" s="104" t="s">
        <v>557</v>
      </c>
      <c r="B40" s="104"/>
      <c r="C40" s="104"/>
      <c r="D40" s="104"/>
      <c r="E40" s="104"/>
      <c r="F40" s="104"/>
      <c r="G40" s="104"/>
      <c r="H40" s="104"/>
    </row>
    <row r="41" spans="1:11" ht="15.75" customHeight="1" x14ac:dyDescent="0.2">
      <c r="A41" s="104" t="s">
        <v>558</v>
      </c>
    </row>
    <row r="42" spans="1:11" ht="15.75" customHeight="1" x14ac:dyDescent="0.2">
      <c r="A42" s="361" t="s">
        <v>564</v>
      </c>
    </row>
    <row r="43" spans="1:11" ht="15.75" customHeight="1" x14ac:dyDescent="0.2">
      <c r="A43" s="104" t="s">
        <v>559</v>
      </c>
    </row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</sheetData>
  <hyperlinks>
    <hyperlink ref="A42" r:id="rId1"/>
    <hyperlink ref="M1" location="'Obsah '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>
      <selection activeCell="M1" sqref="M1"/>
    </sheetView>
  </sheetViews>
  <sheetFormatPr defaultRowHeight="12" x14ac:dyDescent="0.2"/>
  <cols>
    <col min="1" max="1" width="13.7109375" customWidth="1"/>
    <col min="2" max="11" width="8" customWidth="1"/>
  </cols>
  <sheetData>
    <row r="1" spans="1:13" ht="15.75" customHeight="1" x14ac:dyDescent="0.2">
      <c r="A1" s="85" t="s">
        <v>565</v>
      </c>
      <c r="M1" s="221" t="s">
        <v>643</v>
      </c>
    </row>
    <row r="2" spans="1:13" ht="15.75" customHeight="1" x14ac:dyDescent="0.2">
      <c r="A2" s="2" t="s">
        <v>520</v>
      </c>
    </row>
    <row r="3" spans="1:13" ht="15.75" customHeight="1" x14ac:dyDescent="0.2">
      <c r="A3" s="258" t="s">
        <v>566</v>
      </c>
    </row>
    <row r="4" spans="1:13" s="90" customFormat="1" ht="23.25" customHeight="1" x14ac:dyDescent="0.2">
      <c r="A4" s="339" t="s">
        <v>522</v>
      </c>
      <c r="B4" s="340">
        <v>2009</v>
      </c>
      <c r="C4" s="340">
        <v>2010</v>
      </c>
      <c r="D4" s="340">
        <v>2011</v>
      </c>
      <c r="E4" s="340">
        <v>2012</v>
      </c>
      <c r="F4" s="340">
        <v>2013</v>
      </c>
      <c r="G4" s="340">
        <v>2014</v>
      </c>
      <c r="H4" s="340">
        <v>2015</v>
      </c>
      <c r="I4" s="340">
        <v>2016</v>
      </c>
      <c r="J4" s="340">
        <v>2017</v>
      </c>
      <c r="K4" s="340">
        <v>2018</v>
      </c>
    </row>
    <row r="5" spans="1:13" ht="27" customHeight="1" x14ac:dyDescent="0.2">
      <c r="A5" s="342" t="s">
        <v>523</v>
      </c>
      <c r="B5" s="345">
        <v>28.7</v>
      </c>
      <c r="C5" s="345">
        <v>28.6</v>
      </c>
      <c r="D5" s="345">
        <v>28.3</v>
      </c>
      <c r="E5" s="345">
        <v>28.7</v>
      </c>
      <c r="F5" s="345">
        <v>28.9</v>
      </c>
      <c r="G5" s="345">
        <v>28.6</v>
      </c>
      <c r="H5" s="345">
        <v>28.3</v>
      </c>
      <c r="I5" s="344">
        <v>28</v>
      </c>
      <c r="J5" s="344">
        <v>27.8</v>
      </c>
      <c r="K5" s="345" t="s">
        <v>393</v>
      </c>
    </row>
    <row r="6" spans="1:13" ht="27" customHeight="1" x14ac:dyDescent="0.2">
      <c r="A6" s="346" t="s">
        <v>524</v>
      </c>
      <c r="B6" s="345">
        <v>29.4</v>
      </c>
      <c r="C6" s="345">
        <v>29.3</v>
      </c>
      <c r="D6" s="345">
        <v>29</v>
      </c>
      <c r="E6" s="345">
        <v>29.4</v>
      </c>
      <c r="F6" s="345">
        <v>29.8</v>
      </c>
      <c r="G6" s="345">
        <v>29.7</v>
      </c>
      <c r="H6" s="345">
        <v>29.3</v>
      </c>
      <c r="I6" s="344">
        <v>29.2</v>
      </c>
      <c r="J6" s="344">
        <v>28.9</v>
      </c>
      <c r="K6" s="344">
        <v>28.7</v>
      </c>
    </row>
    <row r="7" spans="1:13" ht="18" customHeight="1" x14ac:dyDescent="0.2">
      <c r="A7" s="347" t="s">
        <v>525</v>
      </c>
      <c r="B7" s="345">
        <v>30.2</v>
      </c>
      <c r="C7" s="345">
        <v>29.6</v>
      </c>
      <c r="D7" s="345">
        <v>29.9</v>
      </c>
      <c r="E7" s="345">
        <v>29.7</v>
      </c>
      <c r="F7" s="345">
        <v>30</v>
      </c>
      <c r="G7" s="345">
        <v>30</v>
      </c>
      <c r="H7" s="345">
        <v>29.8</v>
      </c>
      <c r="I7" s="345">
        <v>29.2</v>
      </c>
      <c r="J7" s="345">
        <v>28.9</v>
      </c>
      <c r="K7" s="345">
        <v>28.7</v>
      </c>
    </row>
    <row r="8" spans="1:13" ht="18" customHeight="1" x14ac:dyDescent="0.2">
      <c r="A8" s="347" t="s">
        <v>526</v>
      </c>
      <c r="B8" s="345">
        <v>16.100000000000001</v>
      </c>
      <c r="C8" s="345">
        <v>17.100000000000001</v>
      </c>
      <c r="D8" s="345">
        <v>16.5</v>
      </c>
      <c r="E8" s="345">
        <v>16.5</v>
      </c>
      <c r="F8" s="345">
        <v>17.600000000000001</v>
      </c>
      <c r="G8" s="345">
        <v>18.399999999999999</v>
      </c>
      <c r="H8" s="345">
        <v>17.7</v>
      </c>
      <c r="I8" s="345">
        <v>17.399999999999999</v>
      </c>
      <c r="J8" s="345">
        <v>16.899999999999999</v>
      </c>
      <c r="K8" s="345">
        <v>16.899999999999999</v>
      </c>
    </row>
    <row r="9" spans="1:13" ht="18" customHeight="1" x14ac:dyDescent="0.2">
      <c r="A9" s="348" t="s">
        <v>527</v>
      </c>
      <c r="B9" s="349">
        <v>20</v>
      </c>
      <c r="C9" s="349">
        <v>19.899999999999999</v>
      </c>
      <c r="D9" s="349">
        <v>19.899999999999999</v>
      </c>
      <c r="E9" s="349">
        <v>20.3</v>
      </c>
      <c r="F9" s="349">
        <v>20</v>
      </c>
      <c r="G9" s="349">
        <v>19.5</v>
      </c>
      <c r="H9" s="349">
        <v>18.8</v>
      </c>
      <c r="I9" s="349">
        <v>18.8</v>
      </c>
      <c r="J9" s="349">
        <v>18.3</v>
      </c>
      <c r="K9" s="349">
        <v>18.5</v>
      </c>
    </row>
    <row r="10" spans="1:13" ht="18" customHeight="1" x14ac:dyDescent="0.2">
      <c r="A10" s="347" t="s">
        <v>528</v>
      </c>
      <c r="B10" s="345">
        <v>34.299999999999997</v>
      </c>
      <c r="C10" s="345">
        <v>34</v>
      </c>
      <c r="D10" s="345">
        <v>33.5</v>
      </c>
      <c r="E10" s="345">
        <v>33.6</v>
      </c>
      <c r="F10" s="345">
        <v>34.5</v>
      </c>
      <c r="G10" s="345">
        <v>34.4</v>
      </c>
      <c r="H10" s="345">
        <v>33.700000000000003</v>
      </c>
      <c r="I10" s="345">
        <v>32.5</v>
      </c>
      <c r="J10" s="345">
        <v>31.9</v>
      </c>
      <c r="K10" s="345">
        <v>31.4</v>
      </c>
    </row>
    <row r="11" spans="1:13" ht="18" customHeight="1" x14ac:dyDescent="0.2">
      <c r="A11" s="347" t="s">
        <v>529</v>
      </c>
      <c r="B11" s="345">
        <v>30.8</v>
      </c>
      <c r="C11" s="345">
        <v>30</v>
      </c>
      <c r="D11" s="345">
        <v>28.8</v>
      </c>
      <c r="E11" s="345">
        <v>28.9</v>
      </c>
      <c r="F11" s="345">
        <v>29.2</v>
      </c>
      <c r="G11" s="345">
        <v>29.1</v>
      </c>
      <c r="H11" s="345">
        <v>29.4</v>
      </c>
      <c r="I11" s="345">
        <v>29.6</v>
      </c>
      <c r="J11" s="345">
        <v>29.6</v>
      </c>
      <c r="K11" s="344">
        <v>29.6</v>
      </c>
    </row>
    <row r="12" spans="1:13" ht="18" customHeight="1" x14ac:dyDescent="0.2">
      <c r="A12" s="347" t="s">
        <v>530</v>
      </c>
      <c r="B12" s="345">
        <v>18.7</v>
      </c>
      <c r="C12" s="345">
        <v>17.399999999999999</v>
      </c>
      <c r="D12" s="345">
        <v>15.5</v>
      </c>
      <c r="E12" s="345">
        <v>14.9</v>
      </c>
      <c r="F12" s="345">
        <v>14.8</v>
      </c>
      <c r="G12" s="345">
        <v>14.8</v>
      </c>
      <c r="H12" s="345">
        <v>16</v>
      </c>
      <c r="I12" s="345">
        <v>16.399999999999999</v>
      </c>
      <c r="J12" s="345">
        <v>16</v>
      </c>
      <c r="K12" s="345">
        <v>16.399999999999999</v>
      </c>
    </row>
    <row r="13" spans="1:13" ht="18" customHeight="1" x14ac:dyDescent="0.2">
      <c r="A13" s="347" t="s">
        <v>531</v>
      </c>
      <c r="B13" s="345">
        <v>24.2</v>
      </c>
      <c r="C13" s="345">
        <v>25.1</v>
      </c>
      <c r="D13" s="345">
        <v>24.5</v>
      </c>
      <c r="E13" s="345">
        <v>23.9</v>
      </c>
      <c r="F13" s="345">
        <v>22.9</v>
      </c>
      <c r="G13" s="345">
        <v>21</v>
      </c>
      <c r="H13" s="345">
        <v>16</v>
      </c>
      <c r="I13" s="345">
        <v>15.8</v>
      </c>
      <c r="J13" s="345">
        <v>14.8</v>
      </c>
      <c r="K13" s="345">
        <v>14.2</v>
      </c>
    </row>
    <row r="14" spans="1:13" ht="18" customHeight="1" x14ac:dyDescent="0.2">
      <c r="A14" s="347" t="s">
        <v>532</v>
      </c>
      <c r="B14" s="345">
        <v>24.8</v>
      </c>
      <c r="C14" s="345">
        <v>26.1</v>
      </c>
      <c r="D14" s="345">
        <v>27.8</v>
      </c>
      <c r="E14" s="345">
        <v>28.5</v>
      </c>
      <c r="F14" s="345">
        <v>26.6</v>
      </c>
      <c r="G14" s="345">
        <v>26.2</v>
      </c>
      <c r="H14" s="345">
        <v>26.2</v>
      </c>
      <c r="I14" s="344">
        <v>26.5</v>
      </c>
      <c r="J14" s="344">
        <v>25.6</v>
      </c>
      <c r="K14" s="344">
        <v>25.3</v>
      </c>
    </row>
    <row r="15" spans="1:13" ht="18" customHeight="1" x14ac:dyDescent="0.2">
      <c r="A15" s="347" t="s">
        <v>533</v>
      </c>
      <c r="B15" s="345">
        <v>24.7</v>
      </c>
      <c r="C15" s="345">
        <v>24.8</v>
      </c>
      <c r="D15" s="345">
        <v>25.5</v>
      </c>
      <c r="E15" s="345">
        <v>25.7</v>
      </c>
      <c r="F15" s="345">
        <v>26</v>
      </c>
      <c r="G15" s="345">
        <v>25.5</v>
      </c>
      <c r="H15" s="345">
        <v>24.7</v>
      </c>
      <c r="I15" s="344">
        <v>23.8</v>
      </c>
      <c r="J15" s="344">
        <v>23.4</v>
      </c>
      <c r="K15" s="344">
        <v>23.5</v>
      </c>
    </row>
    <row r="16" spans="1:13" ht="18" customHeight="1" x14ac:dyDescent="0.2">
      <c r="A16" s="347" t="s">
        <v>534</v>
      </c>
      <c r="B16" s="345">
        <v>33.200000000000003</v>
      </c>
      <c r="C16" s="345">
        <v>33.200000000000003</v>
      </c>
      <c r="D16" s="345">
        <v>33</v>
      </c>
      <c r="E16" s="345">
        <v>33.799999999999997</v>
      </c>
      <c r="F16" s="345">
        <v>34.200000000000003</v>
      </c>
      <c r="G16" s="345">
        <v>34.5</v>
      </c>
      <c r="H16" s="345">
        <v>34.299999999999997</v>
      </c>
      <c r="I16" s="345">
        <v>34.299999999999997</v>
      </c>
      <c r="J16" s="345">
        <v>34</v>
      </c>
      <c r="K16" s="345">
        <v>33.700000000000003</v>
      </c>
    </row>
    <row r="17" spans="1:11" ht="18" customHeight="1" x14ac:dyDescent="0.2">
      <c r="A17" s="347" t="s">
        <v>535</v>
      </c>
      <c r="B17" s="345">
        <v>21</v>
      </c>
      <c r="C17" s="345">
        <v>21.2</v>
      </c>
      <c r="D17" s="345">
        <v>21</v>
      </c>
      <c r="E17" s="345">
        <v>21.6</v>
      </c>
      <c r="F17" s="345">
        <v>21.3</v>
      </c>
      <c r="G17" s="345">
        <v>21.8</v>
      </c>
      <c r="H17" s="345">
        <v>21.8</v>
      </c>
      <c r="I17" s="345">
        <v>21.8</v>
      </c>
      <c r="J17" s="345">
        <v>21.5</v>
      </c>
      <c r="K17" s="345">
        <v>21.5</v>
      </c>
    </row>
    <row r="18" spans="1:11" ht="18" customHeight="1" x14ac:dyDescent="0.2">
      <c r="A18" s="347" t="s">
        <v>536</v>
      </c>
      <c r="B18" s="345">
        <v>28.7</v>
      </c>
      <c r="C18" s="345">
        <v>28.7</v>
      </c>
      <c r="D18" s="345">
        <v>28.4</v>
      </c>
      <c r="E18" s="345">
        <v>29.1</v>
      </c>
      <c r="F18" s="345">
        <v>29.7</v>
      </c>
      <c r="G18" s="345">
        <v>29.8</v>
      </c>
      <c r="H18" s="345">
        <v>29.7</v>
      </c>
      <c r="I18" s="344">
        <v>29.2</v>
      </c>
      <c r="J18" s="344">
        <v>28.9</v>
      </c>
      <c r="K18" s="344">
        <v>28.8</v>
      </c>
    </row>
    <row r="19" spans="1:11" ht="18" customHeight="1" x14ac:dyDescent="0.2">
      <c r="A19" s="347" t="s">
        <v>537</v>
      </c>
      <c r="B19" s="345">
        <v>19.100000000000001</v>
      </c>
      <c r="C19" s="345">
        <v>18.7</v>
      </c>
      <c r="D19" s="345">
        <v>20.100000000000001</v>
      </c>
      <c r="E19" s="345">
        <v>20.9</v>
      </c>
      <c r="F19" s="345">
        <v>23</v>
      </c>
      <c r="G19" s="345">
        <v>20.2</v>
      </c>
      <c r="H19" s="345">
        <v>20</v>
      </c>
      <c r="I19" s="345">
        <v>19.399999999999999</v>
      </c>
      <c r="J19" s="345">
        <v>18.5</v>
      </c>
      <c r="K19" s="345">
        <v>18.100000000000001</v>
      </c>
    </row>
    <row r="20" spans="1:11" ht="18" customHeight="1" x14ac:dyDescent="0.2">
      <c r="A20" s="347" t="s">
        <v>538</v>
      </c>
      <c r="B20" s="345">
        <v>16.7</v>
      </c>
      <c r="C20" s="345">
        <v>18.2</v>
      </c>
      <c r="D20" s="345">
        <v>15.3</v>
      </c>
      <c r="E20" s="345">
        <v>14.2</v>
      </c>
      <c r="F20" s="345">
        <v>14.6</v>
      </c>
      <c r="G20" s="345">
        <v>14.5</v>
      </c>
      <c r="H20" s="345">
        <v>14.8</v>
      </c>
      <c r="I20" s="345">
        <v>15</v>
      </c>
      <c r="J20" s="345">
        <v>14.8</v>
      </c>
      <c r="K20" s="344">
        <v>15.2</v>
      </c>
    </row>
    <row r="21" spans="1:11" ht="18" customHeight="1" x14ac:dyDescent="0.2">
      <c r="A21" s="347" t="s">
        <v>539</v>
      </c>
      <c r="B21" s="345">
        <v>21</v>
      </c>
      <c r="C21" s="345">
        <v>19.100000000000001</v>
      </c>
      <c r="D21" s="345">
        <v>17</v>
      </c>
      <c r="E21" s="345">
        <v>16.3</v>
      </c>
      <c r="F21" s="345">
        <v>15.4</v>
      </c>
      <c r="G21" s="345">
        <v>15.3</v>
      </c>
      <c r="H21" s="345">
        <v>15.7</v>
      </c>
      <c r="I21" s="345">
        <v>15.4</v>
      </c>
      <c r="J21" s="345">
        <v>15.1</v>
      </c>
      <c r="K21" s="344">
        <v>15.8</v>
      </c>
    </row>
    <row r="22" spans="1:11" ht="18" customHeight="1" x14ac:dyDescent="0.2">
      <c r="A22" s="347" t="s">
        <v>540</v>
      </c>
      <c r="B22" s="345">
        <v>23.4</v>
      </c>
      <c r="C22" s="345">
        <v>22.5</v>
      </c>
      <c r="D22" s="345">
        <v>21.8</v>
      </c>
      <c r="E22" s="345">
        <v>22.7</v>
      </c>
      <c r="F22" s="345">
        <v>23.1</v>
      </c>
      <c r="G22" s="345">
        <v>22.5</v>
      </c>
      <c r="H22" s="345">
        <v>22.1</v>
      </c>
      <c r="I22" s="345">
        <v>21.3</v>
      </c>
      <c r="J22" s="345">
        <v>21.9</v>
      </c>
      <c r="K22" s="345">
        <v>22.6</v>
      </c>
    </row>
    <row r="23" spans="1:11" ht="18" customHeight="1" x14ac:dyDescent="0.2">
      <c r="A23" s="347" t="s">
        <v>541</v>
      </c>
      <c r="B23" s="345">
        <v>22.7</v>
      </c>
      <c r="C23" s="345">
        <v>22.4</v>
      </c>
      <c r="D23" s="345">
        <v>21.5</v>
      </c>
      <c r="E23" s="345">
        <v>21.2</v>
      </c>
      <c r="F23" s="345">
        <v>20.7</v>
      </c>
      <c r="G23" s="345">
        <v>19.7</v>
      </c>
      <c r="H23" s="345">
        <v>19</v>
      </c>
      <c r="I23" s="345">
        <v>18.8</v>
      </c>
      <c r="J23" s="345">
        <v>18.2</v>
      </c>
      <c r="K23" s="344">
        <v>17.399999999999999</v>
      </c>
    </row>
    <row r="24" spans="1:11" ht="18" customHeight="1" x14ac:dyDescent="0.2">
      <c r="A24" s="347" t="s">
        <v>542</v>
      </c>
      <c r="B24" s="345">
        <v>19.3</v>
      </c>
      <c r="C24" s="345">
        <v>18.8</v>
      </c>
      <c r="D24" s="345">
        <v>18.8</v>
      </c>
      <c r="E24" s="345">
        <v>18.7</v>
      </c>
      <c r="F24" s="345">
        <v>18.3</v>
      </c>
      <c r="G24" s="345">
        <v>17.8</v>
      </c>
      <c r="H24" s="345">
        <v>16.399999999999999</v>
      </c>
      <c r="I24" s="345">
        <v>16.399999999999999</v>
      </c>
      <c r="J24" s="345">
        <v>15.7</v>
      </c>
      <c r="K24" s="345">
        <v>15.2</v>
      </c>
    </row>
    <row r="25" spans="1:11" ht="18" customHeight="1" x14ac:dyDescent="0.2">
      <c r="A25" s="347" t="s">
        <v>543</v>
      </c>
      <c r="B25" s="345">
        <v>29</v>
      </c>
      <c r="C25" s="345">
        <v>29.3</v>
      </c>
      <c r="D25" s="345">
        <v>29.9</v>
      </c>
      <c r="E25" s="345">
        <v>30.6</v>
      </c>
      <c r="F25" s="345">
        <v>30.8</v>
      </c>
      <c r="G25" s="345">
        <v>30.6</v>
      </c>
      <c r="H25" s="345">
        <v>29.9</v>
      </c>
      <c r="I25" s="345">
        <v>29.5</v>
      </c>
      <c r="J25" s="345">
        <v>29.3</v>
      </c>
      <c r="K25" s="345">
        <v>28.9</v>
      </c>
    </row>
    <row r="26" spans="1:11" ht="18" customHeight="1" x14ac:dyDescent="0.2">
      <c r="A26" s="347" t="s">
        <v>544</v>
      </c>
      <c r="B26" s="345">
        <v>29.6</v>
      </c>
      <c r="C26" s="345">
        <v>29.6</v>
      </c>
      <c r="D26" s="345">
        <v>28.8</v>
      </c>
      <c r="E26" s="345">
        <v>29.2</v>
      </c>
      <c r="F26" s="345">
        <v>29.6</v>
      </c>
      <c r="G26" s="345">
        <v>29.8</v>
      </c>
      <c r="H26" s="345">
        <v>29.9</v>
      </c>
      <c r="I26" s="345">
        <v>29.9</v>
      </c>
      <c r="J26" s="345">
        <v>29.4</v>
      </c>
      <c r="K26" s="345">
        <v>29.1</v>
      </c>
    </row>
    <row r="27" spans="1:11" ht="18" customHeight="1" x14ac:dyDescent="0.2">
      <c r="A27" s="347" t="s">
        <v>545</v>
      </c>
      <c r="B27" s="344">
        <v>20.3</v>
      </c>
      <c r="C27" s="344">
        <v>19.7</v>
      </c>
      <c r="D27" s="345">
        <v>18.7</v>
      </c>
      <c r="E27" s="345">
        <v>18.899999999999999</v>
      </c>
      <c r="F27" s="345">
        <v>19.7</v>
      </c>
      <c r="G27" s="345">
        <v>19.399999999999999</v>
      </c>
      <c r="H27" s="345">
        <v>19.399999999999999</v>
      </c>
      <c r="I27" s="345">
        <v>21</v>
      </c>
      <c r="J27" s="345">
        <v>20.2</v>
      </c>
      <c r="K27" s="345">
        <v>19.7</v>
      </c>
    </row>
    <row r="28" spans="1:11" ht="18" customHeight="1" x14ac:dyDescent="0.2">
      <c r="A28" s="347" t="s">
        <v>546</v>
      </c>
      <c r="B28" s="345">
        <v>25.8</v>
      </c>
      <c r="C28" s="345">
        <v>25.8</v>
      </c>
      <c r="D28" s="345">
        <v>25.8</v>
      </c>
      <c r="E28" s="345">
        <v>26.4</v>
      </c>
      <c r="F28" s="345">
        <v>27.6</v>
      </c>
      <c r="G28" s="345">
        <v>26.9</v>
      </c>
      <c r="H28" s="345">
        <v>25.7</v>
      </c>
      <c r="I28" s="345">
        <v>25.1</v>
      </c>
      <c r="J28" s="345">
        <v>24.6</v>
      </c>
      <c r="K28" s="345">
        <v>24</v>
      </c>
    </row>
    <row r="29" spans="1:11" ht="18" customHeight="1" x14ac:dyDescent="0.2">
      <c r="A29" s="347" t="s">
        <v>547</v>
      </c>
      <c r="B29" s="345">
        <v>16.2</v>
      </c>
      <c r="C29" s="345">
        <v>17.5</v>
      </c>
      <c r="D29" s="345">
        <v>16.600000000000001</v>
      </c>
      <c r="E29" s="345">
        <v>15.5</v>
      </c>
      <c r="F29" s="345">
        <v>14.9</v>
      </c>
      <c r="G29" s="345">
        <v>14.7</v>
      </c>
      <c r="H29" s="345">
        <v>14.6</v>
      </c>
      <c r="I29" s="345">
        <v>14.6</v>
      </c>
      <c r="J29" s="345">
        <v>14.8</v>
      </c>
      <c r="K29" s="345">
        <v>15</v>
      </c>
    </row>
    <row r="30" spans="1:11" ht="18" customHeight="1" x14ac:dyDescent="0.2">
      <c r="A30" s="347" t="s">
        <v>548</v>
      </c>
      <c r="B30" s="345">
        <v>23.7</v>
      </c>
      <c r="C30" s="345">
        <v>24.4</v>
      </c>
      <c r="D30" s="345">
        <v>24.4</v>
      </c>
      <c r="E30" s="345">
        <v>24.7</v>
      </c>
      <c r="F30" s="345">
        <v>24.6</v>
      </c>
      <c r="G30" s="345">
        <v>23.9</v>
      </c>
      <c r="H30" s="345">
        <v>23.8</v>
      </c>
      <c r="I30" s="345">
        <v>23.2</v>
      </c>
      <c r="J30" s="344">
        <v>22.6</v>
      </c>
      <c r="K30" s="344">
        <v>22</v>
      </c>
    </row>
    <row r="31" spans="1:11" ht="18" customHeight="1" x14ac:dyDescent="0.2">
      <c r="A31" s="347" t="s">
        <v>549</v>
      </c>
      <c r="B31" s="345">
        <v>18.399999999999999</v>
      </c>
      <c r="C31" s="345">
        <v>18.100000000000001</v>
      </c>
      <c r="D31" s="345">
        <v>17.7</v>
      </c>
      <c r="E31" s="345">
        <v>17.8</v>
      </c>
      <c r="F31" s="345">
        <v>18.2</v>
      </c>
      <c r="G31" s="345">
        <v>18.399999999999999</v>
      </c>
      <c r="H31" s="345">
        <v>18</v>
      </c>
      <c r="I31" s="345">
        <v>18.399999999999999</v>
      </c>
      <c r="J31" s="345">
        <v>18.2</v>
      </c>
      <c r="K31" s="345">
        <v>18</v>
      </c>
    </row>
    <row r="32" spans="1:11" ht="18" customHeight="1" x14ac:dyDescent="0.2">
      <c r="A32" s="347" t="s">
        <v>550</v>
      </c>
      <c r="B32" s="345">
        <v>28.9</v>
      </c>
      <c r="C32" s="345">
        <v>29.1</v>
      </c>
      <c r="D32" s="345">
        <v>28.7</v>
      </c>
      <c r="E32" s="345">
        <v>29.9</v>
      </c>
      <c r="F32" s="345">
        <v>31</v>
      </c>
      <c r="G32" s="345">
        <v>31.7</v>
      </c>
      <c r="H32" s="345">
        <v>31.8</v>
      </c>
      <c r="I32" s="345">
        <v>31.6</v>
      </c>
      <c r="J32" s="345">
        <v>30.6</v>
      </c>
      <c r="K32" s="345">
        <v>30.1</v>
      </c>
    </row>
    <row r="33" spans="1:11" ht="18" customHeight="1" x14ac:dyDescent="0.2">
      <c r="A33" s="347" t="s">
        <v>551</v>
      </c>
      <c r="B33" s="345">
        <v>29.8</v>
      </c>
      <c r="C33" s="345">
        <v>28.3</v>
      </c>
      <c r="D33" s="345">
        <v>27.9</v>
      </c>
      <c r="E33" s="345">
        <v>29</v>
      </c>
      <c r="F33" s="345">
        <v>29.8</v>
      </c>
      <c r="G33" s="345">
        <v>29.3</v>
      </c>
      <c r="H33" s="345">
        <v>29</v>
      </c>
      <c r="I33" s="345">
        <v>29.4</v>
      </c>
      <c r="J33" s="345">
        <v>28.7</v>
      </c>
      <c r="K33" s="344">
        <v>28.3</v>
      </c>
    </row>
    <row r="34" spans="1:11" ht="18" customHeight="1" x14ac:dyDescent="0.2">
      <c r="A34" s="347" t="s">
        <v>552</v>
      </c>
      <c r="B34" s="345">
        <v>28.2</v>
      </c>
      <c r="C34" s="345">
        <v>28.5</v>
      </c>
      <c r="D34" s="345">
        <v>28.6</v>
      </c>
      <c r="E34" s="345">
        <v>28.6</v>
      </c>
      <c r="F34" s="345">
        <v>28</v>
      </c>
      <c r="G34" s="345">
        <v>27.2</v>
      </c>
      <c r="H34" s="345">
        <v>27.3</v>
      </c>
      <c r="I34" s="345">
        <v>25.9</v>
      </c>
      <c r="J34" s="344">
        <v>26.3</v>
      </c>
      <c r="K34" s="345" t="s">
        <v>393</v>
      </c>
    </row>
    <row r="35" spans="1:11" ht="18" customHeight="1" x14ac:dyDescent="0.2">
      <c r="A35" s="347" t="s">
        <v>553</v>
      </c>
      <c r="B35" s="345">
        <v>23.3</v>
      </c>
      <c r="C35" s="345">
        <v>22.5</v>
      </c>
      <c r="D35" s="345">
        <v>23.2</v>
      </c>
      <c r="E35" s="345">
        <v>22.9</v>
      </c>
      <c r="F35" s="345">
        <v>22.6</v>
      </c>
      <c r="G35" s="345">
        <v>23.1</v>
      </c>
      <c r="H35" s="345">
        <v>22.2</v>
      </c>
      <c r="I35" s="345">
        <v>22.3</v>
      </c>
      <c r="J35" s="345">
        <v>23.3</v>
      </c>
      <c r="K35" s="345" t="s">
        <v>393</v>
      </c>
    </row>
    <row r="36" spans="1:11" ht="18" customHeight="1" x14ac:dyDescent="0.2">
      <c r="A36" s="347" t="s">
        <v>554</v>
      </c>
      <c r="B36" s="345">
        <v>24.8</v>
      </c>
      <c r="C36" s="345">
        <v>24.5</v>
      </c>
      <c r="D36" s="345">
        <v>24.2</v>
      </c>
      <c r="E36" s="345">
        <v>24</v>
      </c>
      <c r="F36" s="345">
        <v>24.5</v>
      </c>
      <c r="G36" s="345">
        <v>25.4</v>
      </c>
      <c r="H36" s="345">
        <v>27.2</v>
      </c>
      <c r="I36" s="345">
        <v>28.5</v>
      </c>
      <c r="J36" s="345">
        <v>27.8</v>
      </c>
      <c r="K36" s="345">
        <v>26.9</v>
      </c>
    </row>
    <row r="37" spans="1:11" ht="18" customHeight="1" x14ac:dyDescent="0.2">
      <c r="A37" s="347" t="s">
        <v>555</v>
      </c>
      <c r="B37" s="345">
        <v>25</v>
      </c>
      <c r="C37" s="345">
        <v>25.1</v>
      </c>
      <c r="D37" s="345">
        <v>25</v>
      </c>
      <c r="E37" s="345">
        <v>25.7</v>
      </c>
      <c r="F37" s="345">
        <v>26.5</v>
      </c>
      <c r="G37" s="345">
        <v>26.3</v>
      </c>
      <c r="H37" s="345">
        <v>26.9</v>
      </c>
      <c r="I37" s="345">
        <v>27.1</v>
      </c>
      <c r="J37" s="345">
        <v>27.3</v>
      </c>
      <c r="K37" s="345">
        <v>26.3</v>
      </c>
    </row>
    <row r="38" spans="1:11" ht="18" customHeight="1" x14ac:dyDescent="0.2">
      <c r="A38" s="350" t="s">
        <v>556</v>
      </c>
      <c r="B38" s="351">
        <v>23.1</v>
      </c>
      <c r="C38" s="351">
        <v>22.6</v>
      </c>
      <c r="D38" s="351">
        <v>21.4</v>
      </c>
      <c r="E38" s="351">
        <v>22.6</v>
      </c>
      <c r="F38" s="351">
        <v>21.9</v>
      </c>
      <c r="G38" s="351">
        <v>22</v>
      </c>
      <c r="H38" s="351">
        <v>20.7</v>
      </c>
      <c r="I38" s="351">
        <v>20.3</v>
      </c>
      <c r="J38" s="351">
        <v>19.399999999999999</v>
      </c>
      <c r="K38" s="351">
        <v>19.399999999999999</v>
      </c>
    </row>
    <row r="39" spans="1:11" ht="18" customHeight="1" x14ac:dyDescent="0.2">
      <c r="A39" s="362"/>
      <c r="B39" s="363"/>
      <c r="C39" s="363"/>
      <c r="D39" s="363"/>
      <c r="E39" s="363"/>
      <c r="F39" s="363"/>
      <c r="G39" s="363"/>
      <c r="H39" s="363"/>
      <c r="I39" s="363"/>
      <c r="J39" s="363"/>
      <c r="K39" s="363"/>
    </row>
    <row r="40" spans="1:11" ht="18" customHeight="1" x14ac:dyDescent="0.2">
      <c r="A40" s="364" t="s">
        <v>567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6"/>
    </row>
    <row r="41" spans="1:11" ht="15.75" customHeight="1" x14ac:dyDescent="0.2">
      <c r="A41" s="104" t="s">
        <v>568</v>
      </c>
    </row>
    <row r="42" spans="1:11" ht="15.75" customHeight="1" x14ac:dyDescent="0.2">
      <c r="A42" s="104" t="s">
        <v>559</v>
      </c>
    </row>
    <row r="43" spans="1:11" ht="15.75" customHeight="1" x14ac:dyDescent="0.2"/>
    <row r="44" spans="1:11" ht="15.75" customHeight="1" x14ac:dyDescent="0.2">
      <c r="A44" s="367"/>
    </row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</sheetData>
  <hyperlinks>
    <hyperlink ref="M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zoomScaleNormal="100" workbookViewId="0">
      <selection activeCell="J1" sqref="J1"/>
    </sheetView>
  </sheetViews>
  <sheetFormatPr defaultRowHeight="12" x14ac:dyDescent="0.2"/>
  <cols>
    <col min="1" max="1" width="11" customWidth="1"/>
    <col min="2" max="8" width="10.7109375" customWidth="1"/>
    <col min="9" max="9" width="11.7109375" customWidth="1"/>
    <col min="12" max="12" width="6.140625" customWidth="1"/>
  </cols>
  <sheetData>
    <row r="1" spans="1:25" ht="15.75" customHeight="1" x14ac:dyDescent="0.2">
      <c r="A1" s="85" t="s">
        <v>569</v>
      </c>
      <c r="B1" s="86"/>
      <c r="C1" s="86"/>
      <c r="D1" s="86"/>
      <c r="E1" s="86"/>
      <c r="F1" s="86"/>
      <c r="H1" s="37"/>
      <c r="J1" s="221" t="s">
        <v>643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37"/>
      <c r="W1" s="37"/>
      <c r="X1" s="37"/>
      <c r="Y1" s="37"/>
    </row>
    <row r="2" spans="1:25" ht="15.75" customHeight="1" x14ac:dyDescent="0.2">
      <c r="A2" s="2" t="s">
        <v>520</v>
      </c>
      <c r="B2" s="86"/>
      <c r="C2" s="86"/>
      <c r="D2" s="86"/>
      <c r="E2" s="86"/>
      <c r="F2" s="86"/>
    </row>
    <row r="3" spans="1:25" ht="15.75" customHeight="1" x14ac:dyDescent="0.2">
      <c r="A3" s="258" t="s">
        <v>570</v>
      </c>
      <c r="B3" s="88"/>
      <c r="C3" s="88"/>
      <c r="D3" s="88"/>
      <c r="E3" s="86"/>
      <c r="F3" s="86"/>
    </row>
    <row r="4" spans="1:25" s="90" customFormat="1" ht="49.5" customHeight="1" x14ac:dyDescent="0.2">
      <c r="A4" s="89"/>
      <c r="B4" s="333" t="s">
        <v>508</v>
      </c>
      <c r="C4" s="333" t="s">
        <v>509</v>
      </c>
      <c r="D4" s="333" t="s">
        <v>510</v>
      </c>
      <c r="E4" s="333" t="s">
        <v>511</v>
      </c>
      <c r="F4" s="333" t="s">
        <v>512</v>
      </c>
      <c r="G4" s="333" t="s">
        <v>513</v>
      </c>
      <c r="H4" s="333" t="s">
        <v>514</v>
      </c>
      <c r="I4" s="333" t="s">
        <v>571</v>
      </c>
    </row>
    <row r="5" spans="1:25" s="371" customFormat="1" ht="24" customHeight="1" x14ac:dyDescent="0.2">
      <c r="A5" s="342" t="s">
        <v>572</v>
      </c>
      <c r="B5" s="344">
        <v>29.6</v>
      </c>
      <c r="C5" s="344">
        <v>7.5</v>
      </c>
      <c r="D5" s="344">
        <v>40.51</v>
      </c>
      <c r="E5" s="344">
        <v>5.34</v>
      </c>
      <c r="F5" s="344">
        <v>8.4600000000000009</v>
      </c>
      <c r="G5" s="344">
        <v>4.3499999999999996</v>
      </c>
      <c r="H5" s="344">
        <v>1.94</v>
      </c>
      <c r="I5" s="344">
        <v>2.2999999999999998</v>
      </c>
      <c r="J5" s="368"/>
      <c r="K5" s="369"/>
      <c r="L5" s="370"/>
      <c r="M5" s="370"/>
      <c r="N5" s="370"/>
      <c r="O5" s="370"/>
      <c r="P5" s="370"/>
      <c r="Q5" s="370"/>
      <c r="R5" s="370"/>
    </row>
    <row r="6" spans="1:25" s="371" customFormat="1" ht="24" customHeight="1" x14ac:dyDescent="0.2">
      <c r="A6" s="346" t="s">
        <v>524</v>
      </c>
      <c r="B6" s="344">
        <v>29.72</v>
      </c>
      <c r="C6" s="344">
        <v>7.4</v>
      </c>
      <c r="D6" s="344">
        <v>39.770000000000003</v>
      </c>
      <c r="E6" s="344">
        <v>6.52</v>
      </c>
      <c r="F6" s="344">
        <v>7.94</v>
      </c>
      <c r="G6" s="344">
        <v>4.9400000000000004</v>
      </c>
      <c r="H6" s="344">
        <v>1.46</v>
      </c>
      <c r="I6" s="344">
        <v>2.2599999999999998</v>
      </c>
      <c r="J6" s="368"/>
      <c r="K6" s="372"/>
      <c r="L6" s="370"/>
      <c r="M6" s="370"/>
      <c r="N6" s="370"/>
      <c r="O6" s="370"/>
      <c r="P6" s="370"/>
      <c r="Q6" s="370"/>
      <c r="R6" s="370"/>
    </row>
    <row r="7" spans="1:25" s="37" customFormat="1" ht="18" customHeight="1" x14ac:dyDescent="0.2">
      <c r="A7" s="347" t="s">
        <v>525</v>
      </c>
      <c r="B7" s="345">
        <v>26.98</v>
      </c>
      <c r="C7" s="345">
        <v>8.9499999999999993</v>
      </c>
      <c r="D7" s="345">
        <v>40.36</v>
      </c>
      <c r="E7" s="345">
        <v>6.29</v>
      </c>
      <c r="F7" s="345">
        <v>7.46</v>
      </c>
      <c r="G7" s="345">
        <v>6.48</v>
      </c>
      <c r="H7" s="345">
        <v>0.84</v>
      </c>
      <c r="I7" s="345">
        <v>2.64</v>
      </c>
      <c r="J7" s="368"/>
      <c r="K7" s="372"/>
      <c r="L7" s="370"/>
      <c r="M7" s="370"/>
      <c r="N7" s="370"/>
      <c r="O7" s="370"/>
      <c r="P7" s="370"/>
      <c r="Q7" s="370"/>
      <c r="R7" s="370"/>
    </row>
    <row r="8" spans="1:25" s="37" customFormat="1" ht="18" customHeight="1" x14ac:dyDescent="0.2">
      <c r="A8" s="347" t="s">
        <v>526</v>
      </c>
      <c r="B8" s="345">
        <v>29.63</v>
      </c>
      <c r="C8" s="345">
        <v>7.29</v>
      </c>
      <c r="D8" s="345">
        <v>43.01</v>
      </c>
      <c r="E8" s="345">
        <v>5.31</v>
      </c>
      <c r="F8" s="345">
        <v>10.38</v>
      </c>
      <c r="G8" s="345">
        <v>3.09</v>
      </c>
      <c r="H8" s="345">
        <v>0</v>
      </c>
      <c r="I8" s="345">
        <v>1.3</v>
      </c>
      <c r="J8" s="368"/>
      <c r="K8" s="372"/>
      <c r="L8" s="370"/>
      <c r="M8" s="370"/>
      <c r="N8" s="370"/>
      <c r="O8" s="370"/>
      <c r="P8" s="370"/>
      <c r="Q8" s="370"/>
      <c r="R8" s="370"/>
    </row>
    <row r="9" spans="1:25" s="37" customFormat="1" ht="18" customHeight="1" x14ac:dyDescent="0.2">
      <c r="A9" s="348" t="s">
        <v>527</v>
      </c>
      <c r="B9" s="349">
        <v>33.369999999999997</v>
      </c>
      <c r="C9" s="349">
        <v>6.23</v>
      </c>
      <c r="D9" s="349">
        <v>43.57</v>
      </c>
      <c r="E9" s="349">
        <v>3.12</v>
      </c>
      <c r="F9" s="349">
        <v>9.24</v>
      </c>
      <c r="G9" s="349">
        <v>2.4700000000000002</v>
      </c>
      <c r="H9" s="349">
        <v>1</v>
      </c>
      <c r="I9" s="349">
        <v>1.01</v>
      </c>
      <c r="J9" s="368"/>
      <c r="K9" s="372"/>
      <c r="L9" s="370"/>
      <c r="M9" s="370"/>
      <c r="N9" s="370"/>
      <c r="O9" s="370"/>
      <c r="P9" s="370"/>
      <c r="Q9" s="370"/>
      <c r="R9" s="370"/>
    </row>
    <row r="10" spans="1:25" s="37" customFormat="1" ht="18" customHeight="1" x14ac:dyDescent="0.2">
      <c r="A10" s="347" t="s">
        <v>528</v>
      </c>
      <c r="B10" s="345">
        <v>21.71</v>
      </c>
      <c r="C10" s="345">
        <v>14.98</v>
      </c>
      <c r="D10" s="345">
        <v>39.9</v>
      </c>
      <c r="E10" s="345">
        <v>0.74</v>
      </c>
      <c r="F10" s="345">
        <v>11.23</v>
      </c>
      <c r="G10" s="345">
        <v>4.1900000000000004</v>
      </c>
      <c r="H10" s="345">
        <v>2.1800000000000002</v>
      </c>
      <c r="I10" s="345">
        <v>5.08</v>
      </c>
      <c r="J10" s="368"/>
      <c r="K10" s="372"/>
      <c r="L10" s="370"/>
      <c r="M10" s="370"/>
      <c r="N10" s="370"/>
      <c r="O10" s="370"/>
      <c r="P10" s="370"/>
      <c r="Q10" s="370"/>
      <c r="R10" s="370"/>
    </row>
    <row r="11" spans="1:25" s="37" customFormat="1" ht="18" customHeight="1" x14ac:dyDescent="0.2">
      <c r="A11" s="347" t="s">
        <v>529</v>
      </c>
      <c r="B11" s="344">
        <v>35.380000000000003</v>
      </c>
      <c r="C11" s="344">
        <v>8.68</v>
      </c>
      <c r="D11" s="344">
        <v>32.29</v>
      </c>
      <c r="E11" s="344">
        <v>6.13</v>
      </c>
      <c r="F11" s="344">
        <v>11.5</v>
      </c>
      <c r="G11" s="344">
        <v>3.21</v>
      </c>
      <c r="H11" s="344">
        <v>1.9</v>
      </c>
      <c r="I11" s="344">
        <v>0.91</v>
      </c>
      <c r="J11" s="368"/>
      <c r="K11" s="372"/>
      <c r="L11" s="370"/>
      <c r="M11" s="370"/>
      <c r="N11" s="370"/>
      <c r="O11" s="370"/>
      <c r="P11" s="370"/>
      <c r="Q11" s="370"/>
      <c r="R11" s="370"/>
    </row>
    <row r="12" spans="1:25" s="37" customFormat="1" ht="18" customHeight="1" x14ac:dyDescent="0.2">
      <c r="A12" s="347" t="s">
        <v>530</v>
      </c>
      <c r="B12" s="345">
        <v>29.86</v>
      </c>
      <c r="C12" s="345">
        <v>11.36</v>
      </c>
      <c r="D12" s="345">
        <v>40.32</v>
      </c>
      <c r="E12" s="345">
        <v>0.31</v>
      </c>
      <c r="F12" s="345">
        <v>14.42</v>
      </c>
      <c r="G12" s="345">
        <v>2.9</v>
      </c>
      <c r="H12" s="345">
        <v>0.39</v>
      </c>
      <c r="I12" s="345">
        <v>0.44</v>
      </c>
      <c r="J12" s="368"/>
      <c r="K12" s="372"/>
      <c r="L12" s="370"/>
      <c r="M12" s="370"/>
      <c r="N12" s="370"/>
      <c r="O12" s="370"/>
      <c r="P12" s="370"/>
      <c r="Q12" s="370"/>
      <c r="R12" s="370"/>
    </row>
    <row r="13" spans="1:25" s="37" customFormat="1" ht="18" customHeight="1" x14ac:dyDescent="0.2">
      <c r="A13" s="347" t="s">
        <v>531</v>
      </c>
      <c r="B13" s="345">
        <v>38.68</v>
      </c>
      <c r="C13" s="345">
        <v>5.67</v>
      </c>
      <c r="D13" s="345">
        <v>31.93</v>
      </c>
      <c r="E13" s="345">
        <v>2.73</v>
      </c>
      <c r="F13" s="345">
        <v>8.6</v>
      </c>
      <c r="G13" s="345">
        <v>7.6</v>
      </c>
      <c r="H13" s="345">
        <v>4.03</v>
      </c>
      <c r="I13" s="345">
        <v>0.76</v>
      </c>
      <c r="J13" s="368"/>
      <c r="K13" s="372"/>
      <c r="L13" s="370"/>
      <c r="M13" s="370"/>
      <c r="N13" s="370"/>
      <c r="O13" s="370"/>
      <c r="P13" s="370"/>
      <c r="Q13" s="370"/>
      <c r="R13" s="370"/>
    </row>
    <row r="14" spans="1:25" s="37" customFormat="1" ht="18" customHeight="1" x14ac:dyDescent="0.2">
      <c r="A14" s="347" t="s">
        <v>532</v>
      </c>
      <c r="B14" s="344">
        <v>19.420000000000002</v>
      </c>
      <c r="C14" s="344">
        <v>4.0599999999999996</v>
      </c>
      <c r="D14" s="344">
        <v>54.53</v>
      </c>
      <c r="E14" s="344">
        <v>9.61</v>
      </c>
      <c r="F14" s="344">
        <v>6.62</v>
      </c>
      <c r="G14" s="344">
        <v>3.75</v>
      </c>
      <c r="H14" s="344">
        <v>0</v>
      </c>
      <c r="I14" s="344">
        <v>2.0099999999999998</v>
      </c>
      <c r="J14" s="368"/>
      <c r="K14" s="372"/>
      <c r="L14" s="370"/>
      <c r="M14" s="370"/>
      <c r="N14" s="370"/>
      <c r="O14" s="370"/>
      <c r="P14" s="370"/>
      <c r="Q14" s="370"/>
      <c r="R14" s="370"/>
    </row>
    <row r="15" spans="1:25" s="37" customFormat="1" ht="18" customHeight="1" x14ac:dyDescent="0.2">
      <c r="A15" s="347" t="s">
        <v>533</v>
      </c>
      <c r="B15" s="344">
        <v>26.67</v>
      </c>
      <c r="C15" s="344">
        <v>7.04</v>
      </c>
      <c r="D15" s="344">
        <v>42.35</v>
      </c>
      <c r="E15" s="344">
        <v>9.77</v>
      </c>
      <c r="F15" s="344">
        <v>5.5</v>
      </c>
      <c r="G15" s="344">
        <v>7.21</v>
      </c>
      <c r="H15" s="344">
        <v>0.46</v>
      </c>
      <c r="I15" s="344">
        <v>1</v>
      </c>
      <c r="J15" s="368"/>
      <c r="K15" s="372"/>
      <c r="L15" s="370"/>
      <c r="M15" s="370"/>
      <c r="N15" s="370"/>
      <c r="O15" s="370"/>
      <c r="P15" s="370"/>
      <c r="Q15" s="370"/>
      <c r="R15" s="370"/>
    </row>
    <row r="16" spans="1:25" s="37" customFormat="1" ht="18" customHeight="1" x14ac:dyDescent="0.2">
      <c r="A16" s="347" t="s">
        <v>534</v>
      </c>
      <c r="B16" s="344">
        <v>28.71</v>
      </c>
      <c r="C16" s="344">
        <v>6.47</v>
      </c>
      <c r="D16" s="344">
        <v>40.49</v>
      </c>
      <c r="E16" s="344">
        <v>5.26</v>
      </c>
      <c r="F16" s="344">
        <v>7.55</v>
      </c>
      <c r="G16" s="344">
        <v>5.97</v>
      </c>
      <c r="H16" s="344">
        <v>2.31</v>
      </c>
      <c r="I16" s="344">
        <v>3.22</v>
      </c>
      <c r="J16" s="368"/>
      <c r="K16" s="372"/>
      <c r="L16" s="370"/>
      <c r="M16" s="373"/>
      <c r="N16" s="370"/>
      <c r="O16" s="370"/>
      <c r="P16" s="370"/>
      <c r="Q16" s="370"/>
      <c r="R16" s="370"/>
    </row>
    <row r="17" spans="1:18" s="37" customFormat="1" ht="18" customHeight="1" x14ac:dyDescent="0.2">
      <c r="A17" s="347" t="s">
        <v>535</v>
      </c>
      <c r="B17" s="345">
        <v>33.619999999999997</v>
      </c>
      <c r="C17" s="345">
        <v>10.27</v>
      </c>
      <c r="D17" s="345">
        <v>34.020000000000003</v>
      </c>
      <c r="E17" s="345">
        <v>8.52</v>
      </c>
      <c r="F17" s="345">
        <v>9.0399999999999991</v>
      </c>
      <c r="G17" s="345">
        <v>2.87</v>
      </c>
      <c r="H17" s="345">
        <v>0.08</v>
      </c>
      <c r="I17" s="345">
        <v>1.58</v>
      </c>
      <c r="J17" s="368"/>
      <c r="K17" s="372"/>
      <c r="L17" s="370"/>
      <c r="M17" s="370"/>
      <c r="N17" s="370"/>
      <c r="O17" s="370"/>
      <c r="P17" s="370"/>
      <c r="Q17" s="370"/>
      <c r="R17" s="370"/>
    </row>
    <row r="18" spans="1:18" s="37" customFormat="1" ht="18" customHeight="1" x14ac:dyDescent="0.2">
      <c r="A18" s="347" t="s">
        <v>536</v>
      </c>
      <c r="B18" s="344">
        <v>23.03</v>
      </c>
      <c r="C18" s="344">
        <v>5.65</v>
      </c>
      <c r="D18" s="344">
        <v>49</v>
      </c>
      <c r="E18" s="344">
        <v>9.4499999999999993</v>
      </c>
      <c r="F18" s="344">
        <v>4.12</v>
      </c>
      <c r="G18" s="344">
        <v>5.52</v>
      </c>
      <c r="H18" s="344">
        <v>0.11</v>
      </c>
      <c r="I18" s="344">
        <v>3.12</v>
      </c>
      <c r="J18" s="368"/>
      <c r="K18" s="372"/>
      <c r="L18" s="370"/>
      <c r="M18" s="370"/>
      <c r="N18" s="370"/>
      <c r="O18" s="370"/>
      <c r="P18" s="370"/>
      <c r="Q18" s="370"/>
      <c r="R18" s="370"/>
    </row>
    <row r="19" spans="1:18" s="37" customFormat="1" ht="18" customHeight="1" x14ac:dyDescent="0.2">
      <c r="A19" s="347" t="s">
        <v>537</v>
      </c>
      <c r="B19" s="345">
        <v>19.190000000000001</v>
      </c>
      <c r="C19" s="345">
        <v>4.6399999999999997</v>
      </c>
      <c r="D19" s="345">
        <v>48.12</v>
      </c>
      <c r="E19" s="345">
        <v>7.23</v>
      </c>
      <c r="F19" s="345">
        <v>6.7</v>
      </c>
      <c r="G19" s="345">
        <v>5.53</v>
      </c>
      <c r="H19" s="345">
        <v>1.82</v>
      </c>
      <c r="I19" s="345">
        <v>6.77</v>
      </c>
      <c r="J19" s="368"/>
      <c r="K19" s="372"/>
      <c r="L19" s="370"/>
      <c r="M19" s="370"/>
      <c r="N19" s="370"/>
      <c r="O19" s="370"/>
      <c r="P19" s="370"/>
      <c r="Q19" s="370"/>
      <c r="R19" s="370"/>
    </row>
    <row r="20" spans="1:18" s="37" customFormat="1" ht="18" customHeight="1" x14ac:dyDescent="0.2">
      <c r="A20" s="347" t="s">
        <v>538</v>
      </c>
      <c r="B20" s="344">
        <v>27.39</v>
      </c>
      <c r="C20" s="344">
        <v>8.7100000000000009</v>
      </c>
      <c r="D20" s="344">
        <v>46.37</v>
      </c>
      <c r="E20" s="344">
        <v>1.24</v>
      </c>
      <c r="F20" s="344">
        <v>10.81</v>
      </c>
      <c r="G20" s="344">
        <v>4.42</v>
      </c>
      <c r="H20" s="344">
        <v>0.39</v>
      </c>
      <c r="I20" s="344">
        <v>0.68</v>
      </c>
      <c r="J20" s="368"/>
      <c r="K20" s="372"/>
      <c r="L20" s="370"/>
      <c r="M20" s="370"/>
      <c r="N20" s="370"/>
      <c r="O20" s="370"/>
      <c r="P20" s="370"/>
      <c r="Q20" s="370"/>
      <c r="R20" s="370"/>
    </row>
    <row r="21" spans="1:18" s="37" customFormat="1" ht="18" customHeight="1" x14ac:dyDescent="0.2">
      <c r="A21" s="347" t="s">
        <v>539</v>
      </c>
      <c r="B21" s="344">
        <v>30.4</v>
      </c>
      <c r="C21" s="344">
        <v>8.9600000000000009</v>
      </c>
      <c r="D21" s="344">
        <v>41.25</v>
      </c>
      <c r="E21" s="344">
        <v>2.36</v>
      </c>
      <c r="F21" s="344">
        <v>10.31</v>
      </c>
      <c r="G21" s="344">
        <v>4.54</v>
      </c>
      <c r="H21" s="344">
        <v>0.43</v>
      </c>
      <c r="I21" s="344">
        <v>1.76</v>
      </c>
      <c r="J21" s="368"/>
      <c r="K21" s="372"/>
      <c r="L21" s="370"/>
      <c r="M21" s="370"/>
      <c r="N21" s="370"/>
      <c r="O21" s="370"/>
      <c r="P21" s="370"/>
      <c r="Q21" s="370"/>
      <c r="R21" s="370"/>
    </row>
    <row r="22" spans="1:18" s="37" customFormat="1" ht="18" customHeight="1" x14ac:dyDescent="0.2">
      <c r="A22" s="347" t="s">
        <v>540</v>
      </c>
      <c r="B22" s="345">
        <v>25.27</v>
      </c>
      <c r="C22" s="345">
        <v>10.36</v>
      </c>
      <c r="D22" s="345">
        <v>32.15</v>
      </c>
      <c r="E22" s="345">
        <v>7.34</v>
      </c>
      <c r="F22" s="345">
        <v>15.39</v>
      </c>
      <c r="G22" s="345">
        <v>5.5</v>
      </c>
      <c r="H22" s="345">
        <v>1.75</v>
      </c>
      <c r="I22" s="345">
        <v>2.2400000000000002</v>
      </c>
      <c r="J22" s="368"/>
      <c r="K22" s="372"/>
      <c r="L22" s="370"/>
      <c r="M22" s="370"/>
      <c r="N22" s="370"/>
      <c r="O22" s="370"/>
      <c r="P22" s="370"/>
      <c r="Q22" s="370"/>
      <c r="R22" s="370"/>
    </row>
    <row r="23" spans="1:18" s="37" customFormat="1" ht="18" customHeight="1" x14ac:dyDescent="0.2">
      <c r="A23" s="347" t="s">
        <v>541</v>
      </c>
      <c r="B23" s="344">
        <v>28.12</v>
      </c>
      <c r="C23" s="344">
        <v>5.56</v>
      </c>
      <c r="D23" s="344">
        <v>44.58</v>
      </c>
      <c r="E23" s="344">
        <v>5.07</v>
      </c>
      <c r="F23" s="344">
        <v>11.84</v>
      </c>
      <c r="G23" s="344">
        <v>1.69</v>
      </c>
      <c r="H23" s="344">
        <v>2.65</v>
      </c>
      <c r="I23" s="344">
        <v>0.5</v>
      </c>
      <c r="J23" s="368"/>
      <c r="K23" s="372"/>
      <c r="L23" s="370"/>
      <c r="M23" s="370"/>
      <c r="N23" s="370"/>
      <c r="O23" s="370"/>
      <c r="P23" s="370"/>
      <c r="Q23" s="370"/>
      <c r="R23" s="370"/>
    </row>
    <row r="24" spans="1:18" s="37" customFormat="1" ht="18" customHeight="1" x14ac:dyDescent="0.2">
      <c r="A24" s="347" t="s">
        <v>542</v>
      </c>
      <c r="B24" s="345">
        <v>34.659999999999997</v>
      </c>
      <c r="C24" s="345">
        <v>3.6</v>
      </c>
      <c r="D24" s="345">
        <v>43.65</v>
      </c>
      <c r="E24" s="345">
        <v>8.2799999999999994</v>
      </c>
      <c r="F24" s="345">
        <v>5.57</v>
      </c>
      <c r="G24" s="345">
        <v>2.19</v>
      </c>
      <c r="H24" s="345">
        <v>0.88</v>
      </c>
      <c r="I24" s="345">
        <v>1.1599999999999999</v>
      </c>
      <c r="J24" s="368"/>
      <c r="K24" s="372"/>
      <c r="L24" s="370"/>
      <c r="M24" s="370"/>
      <c r="N24" s="370"/>
      <c r="O24" s="370"/>
      <c r="P24" s="370"/>
      <c r="Q24" s="370"/>
      <c r="R24" s="370"/>
    </row>
    <row r="25" spans="1:18" s="37" customFormat="1" ht="18" customHeight="1" x14ac:dyDescent="0.2">
      <c r="A25" s="347" t="s">
        <v>543</v>
      </c>
      <c r="B25" s="345">
        <v>34.36</v>
      </c>
      <c r="C25" s="345">
        <v>9.23</v>
      </c>
      <c r="D25" s="345">
        <v>38.18</v>
      </c>
      <c r="E25" s="345">
        <v>3.66</v>
      </c>
      <c r="F25" s="345">
        <v>4.2300000000000004</v>
      </c>
      <c r="G25" s="345">
        <v>3.53</v>
      </c>
      <c r="H25" s="345">
        <v>1.67</v>
      </c>
      <c r="I25" s="345">
        <v>5.14</v>
      </c>
      <c r="J25" s="368"/>
      <c r="K25" s="372"/>
      <c r="L25" s="370"/>
      <c r="M25" s="370"/>
      <c r="N25" s="370"/>
      <c r="O25" s="370"/>
      <c r="P25" s="370"/>
      <c r="Q25" s="370"/>
      <c r="R25" s="370"/>
    </row>
    <row r="26" spans="1:18" s="37" customFormat="1" ht="18" customHeight="1" x14ac:dyDescent="0.2">
      <c r="A26" s="347" t="s">
        <v>544</v>
      </c>
      <c r="B26" s="345">
        <v>26.16</v>
      </c>
      <c r="C26" s="345">
        <v>6.48</v>
      </c>
      <c r="D26" s="345">
        <v>44.46</v>
      </c>
      <c r="E26" s="345">
        <v>5.64</v>
      </c>
      <c r="F26" s="345">
        <v>9.4499999999999993</v>
      </c>
      <c r="G26" s="345">
        <v>5.61</v>
      </c>
      <c r="H26" s="345">
        <v>0.28999999999999998</v>
      </c>
      <c r="I26" s="345">
        <v>1.9</v>
      </c>
      <c r="J26" s="368"/>
      <c r="K26" s="372"/>
      <c r="L26" s="370"/>
      <c r="M26" s="370"/>
      <c r="N26" s="370"/>
      <c r="O26" s="370"/>
      <c r="P26" s="370"/>
      <c r="Q26" s="370"/>
      <c r="R26" s="370"/>
    </row>
    <row r="27" spans="1:18" s="37" customFormat="1" ht="18" customHeight="1" x14ac:dyDescent="0.2">
      <c r="A27" s="347" t="s">
        <v>545</v>
      </c>
      <c r="B27" s="345">
        <v>22.03</v>
      </c>
      <c r="C27" s="345">
        <v>6.82</v>
      </c>
      <c r="D27" s="345">
        <v>47.42</v>
      </c>
      <c r="E27" s="345">
        <v>8.7799999999999994</v>
      </c>
      <c r="F27" s="345">
        <v>13.04</v>
      </c>
      <c r="G27" s="345">
        <v>1.22</v>
      </c>
      <c r="H27" s="345">
        <v>0.16</v>
      </c>
      <c r="I27" s="345">
        <v>0.53</v>
      </c>
      <c r="J27" s="368"/>
      <c r="K27" s="372"/>
      <c r="L27" s="370"/>
      <c r="M27" s="370"/>
      <c r="N27" s="370"/>
      <c r="O27" s="370"/>
      <c r="P27" s="370"/>
      <c r="Q27" s="370"/>
      <c r="R27" s="370"/>
    </row>
    <row r="28" spans="1:18" s="37" customFormat="1" ht="18" customHeight="1" x14ac:dyDescent="0.2">
      <c r="A28" s="347" t="s">
        <v>546</v>
      </c>
      <c r="B28" s="345">
        <v>26.15</v>
      </c>
      <c r="C28" s="345">
        <v>7.03</v>
      </c>
      <c r="D28" s="345">
        <v>50.08</v>
      </c>
      <c r="E28" s="345">
        <v>7.7</v>
      </c>
      <c r="F28" s="345">
        <v>5.0999999999999996</v>
      </c>
      <c r="G28" s="345">
        <v>2.99</v>
      </c>
      <c r="H28" s="345">
        <v>0.01</v>
      </c>
      <c r="I28" s="345">
        <v>0.94</v>
      </c>
      <c r="J28" s="368"/>
      <c r="K28" s="372"/>
      <c r="L28" s="370"/>
      <c r="M28" s="370"/>
      <c r="N28" s="370"/>
      <c r="O28" s="370"/>
      <c r="P28" s="370"/>
      <c r="Q28" s="370"/>
      <c r="R28" s="370"/>
    </row>
    <row r="29" spans="1:18" s="37" customFormat="1" ht="18" customHeight="1" x14ac:dyDescent="0.2">
      <c r="A29" s="347" t="s">
        <v>547</v>
      </c>
      <c r="B29" s="345">
        <v>28.9</v>
      </c>
      <c r="C29" s="345">
        <v>6.34</v>
      </c>
      <c r="D29" s="345">
        <v>49.03</v>
      </c>
      <c r="E29" s="345">
        <v>4.34</v>
      </c>
      <c r="F29" s="345">
        <v>10.220000000000001</v>
      </c>
      <c r="G29" s="345">
        <v>0.36</v>
      </c>
      <c r="H29" s="345">
        <v>0.08</v>
      </c>
      <c r="I29" s="345">
        <v>0.72</v>
      </c>
      <c r="J29" s="368"/>
      <c r="K29" s="372"/>
      <c r="L29" s="370"/>
      <c r="M29" s="370"/>
      <c r="N29" s="370"/>
      <c r="O29" s="370"/>
      <c r="P29" s="370"/>
      <c r="Q29" s="370"/>
      <c r="R29" s="370"/>
    </row>
    <row r="30" spans="1:18" s="37" customFormat="1" ht="18" customHeight="1" x14ac:dyDescent="0.2">
      <c r="A30" s="347" t="s">
        <v>548</v>
      </c>
      <c r="B30" s="344">
        <v>33.76</v>
      </c>
      <c r="C30" s="344">
        <v>4.6500000000000004</v>
      </c>
      <c r="D30" s="344">
        <v>41.73</v>
      </c>
      <c r="E30" s="344">
        <v>5.78</v>
      </c>
      <c r="F30" s="344">
        <v>8.3699999999999992</v>
      </c>
      <c r="G30" s="344">
        <v>2.34</v>
      </c>
      <c r="H30" s="344">
        <v>0.11</v>
      </c>
      <c r="I30" s="344">
        <v>3.26</v>
      </c>
      <c r="J30" s="368"/>
      <c r="K30" s="372"/>
      <c r="L30" s="370"/>
      <c r="M30" s="370"/>
      <c r="N30" s="370"/>
      <c r="O30" s="370"/>
      <c r="P30" s="370"/>
      <c r="Q30" s="370"/>
      <c r="R30" s="370"/>
    </row>
    <row r="31" spans="1:18" s="37" customFormat="1" ht="18" customHeight="1" x14ac:dyDescent="0.2">
      <c r="A31" s="347" t="s">
        <v>549</v>
      </c>
      <c r="B31" s="345">
        <v>32.83</v>
      </c>
      <c r="C31" s="345">
        <v>8.5</v>
      </c>
      <c r="D31" s="345">
        <v>40.67</v>
      </c>
      <c r="E31" s="345">
        <v>4.96</v>
      </c>
      <c r="F31" s="345">
        <v>8.82</v>
      </c>
      <c r="G31" s="345">
        <v>2.75</v>
      </c>
      <c r="H31" s="345">
        <v>0.3</v>
      </c>
      <c r="I31" s="345">
        <v>1.1599999999999999</v>
      </c>
      <c r="J31" s="368"/>
      <c r="K31" s="372"/>
      <c r="L31" s="370"/>
      <c r="M31" s="370"/>
      <c r="N31" s="370"/>
      <c r="O31" s="370"/>
      <c r="P31" s="370"/>
      <c r="Q31" s="370"/>
      <c r="R31" s="370"/>
    </row>
    <row r="32" spans="1:18" s="37" customFormat="1" ht="18" customHeight="1" x14ac:dyDescent="0.2">
      <c r="A32" s="347" t="s">
        <v>550</v>
      </c>
      <c r="B32" s="345">
        <v>22.62</v>
      </c>
      <c r="C32" s="345">
        <v>9.58</v>
      </c>
      <c r="D32" s="345">
        <v>43.09</v>
      </c>
      <c r="E32" s="345">
        <v>2.65</v>
      </c>
      <c r="F32" s="345">
        <v>9.9700000000000006</v>
      </c>
      <c r="G32" s="345">
        <v>6.2</v>
      </c>
      <c r="H32" s="345">
        <v>3.03</v>
      </c>
      <c r="I32" s="345">
        <v>2.85</v>
      </c>
      <c r="J32" s="368"/>
      <c r="K32" s="372"/>
      <c r="L32" s="370"/>
      <c r="M32" s="370"/>
      <c r="N32" s="370"/>
      <c r="O32" s="370"/>
      <c r="P32" s="370"/>
      <c r="Q32" s="370"/>
      <c r="R32" s="370"/>
    </row>
    <row r="33" spans="1:18" s="37" customFormat="1" ht="18" customHeight="1" x14ac:dyDescent="0.2">
      <c r="A33" s="347" t="s">
        <v>551</v>
      </c>
      <c r="B33" s="344">
        <v>26.95</v>
      </c>
      <c r="C33" s="344">
        <v>9.9600000000000009</v>
      </c>
      <c r="D33" s="344">
        <v>43.99</v>
      </c>
      <c r="E33" s="344">
        <v>0.95</v>
      </c>
      <c r="F33" s="344">
        <v>10.59</v>
      </c>
      <c r="G33" s="344">
        <v>3.17</v>
      </c>
      <c r="H33" s="344">
        <v>1.43</v>
      </c>
      <c r="I33" s="344">
        <v>2.95</v>
      </c>
      <c r="J33" s="368"/>
      <c r="K33" s="372"/>
      <c r="L33" s="370"/>
      <c r="M33" s="370"/>
      <c r="N33" s="370"/>
      <c r="O33" s="370"/>
      <c r="P33" s="370"/>
      <c r="Q33" s="370"/>
      <c r="R33" s="370"/>
    </row>
    <row r="34" spans="1:18" s="37" customFormat="1" ht="18" customHeight="1" x14ac:dyDescent="0.2">
      <c r="A34" s="347" t="s">
        <v>573</v>
      </c>
      <c r="B34" s="344">
        <v>32.61</v>
      </c>
      <c r="C34" s="344">
        <v>6.68</v>
      </c>
      <c r="D34" s="344">
        <v>43.08</v>
      </c>
      <c r="E34" s="344">
        <v>0.28000000000000003</v>
      </c>
      <c r="F34" s="344">
        <v>9.41</v>
      </c>
      <c r="G34" s="344">
        <v>1.27</v>
      </c>
      <c r="H34" s="344">
        <v>4.4800000000000004</v>
      </c>
      <c r="I34" s="344">
        <v>2.1800000000000002</v>
      </c>
      <c r="J34" s="368"/>
      <c r="K34" s="372"/>
      <c r="L34" s="370"/>
      <c r="M34" s="370"/>
      <c r="N34" s="370"/>
      <c r="O34" s="370"/>
      <c r="P34" s="370"/>
      <c r="Q34" s="370"/>
      <c r="R34" s="370"/>
    </row>
    <row r="35" spans="1:18" s="37" customFormat="1" ht="18" customHeight="1" x14ac:dyDescent="0.2">
      <c r="A35" s="347" t="s">
        <v>574</v>
      </c>
      <c r="B35" s="345">
        <v>36.270000000000003</v>
      </c>
      <c r="C35" s="345">
        <v>16.43</v>
      </c>
      <c r="D35" s="345">
        <v>28.44</v>
      </c>
      <c r="E35" s="345">
        <v>2.2599999999999998</v>
      </c>
      <c r="F35" s="345">
        <v>10.27</v>
      </c>
      <c r="G35" s="345">
        <v>2.11</v>
      </c>
      <c r="H35" s="345">
        <v>1.8</v>
      </c>
      <c r="I35" s="345">
        <v>2.41</v>
      </c>
      <c r="J35" s="368"/>
      <c r="K35" s="372"/>
      <c r="L35" s="370"/>
      <c r="M35" s="370"/>
      <c r="N35" s="370"/>
      <c r="O35" s="370"/>
      <c r="P35" s="370"/>
      <c r="Q35" s="370"/>
      <c r="R35" s="370"/>
    </row>
    <row r="36" spans="1:18" s="37" customFormat="1" ht="18" customHeight="1" x14ac:dyDescent="0.2">
      <c r="A36" s="347" t="s">
        <v>554</v>
      </c>
      <c r="B36" s="345">
        <v>28.44</v>
      </c>
      <c r="C36" s="345">
        <v>16.48</v>
      </c>
      <c r="D36" s="345">
        <v>37.479999999999997</v>
      </c>
      <c r="E36" s="345">
        <v>0.9</v>
      </c>
      <c r="F36" s="345">
        <v>11.7</v>
      </c>
      <c r="G36" s="345">
        <v>2</v>
      </c>
      <c r="H36" s="345">
        <v>0.43</v>
      </c>
      <c r="I36" s="345">
        <v>2.57</v>
      </c>
      <c r="J36" s="368"/>
      <c r="K36" s="372"/>
      <c r="L36" s="370"/>
      <c r="M36" s="370"/>
      <c r="N36" s="370"/>
      <c r="O36" s="370"/>
      <c r="P36" s="370"/>
      <c r="Q36" s="370"/>
      <c r="R36" s="370"/>
    </row>
    <row r="37" spans="1:18" s="37" customFormat="1" ht="18" customHeight="1" x14ac:dyDescent="0.2">
      <c r="A37" s="347" t="s">
        <v>555</v>
      </c>
      <c r="B37" s="345">
        <v>31.52</v>
      </c>
      <c r="C37" s="345">
        <v>8.09</v>
      </c>
      <c r="D37" s="345">
        <v>42.99</v>
      </c>
      <c r="E37" s="345">
        <v>4.7699999999999996</v>
      </c>
      <c r="F37" s="345">
        <v>5.93</v>
      </c>
      <c r="G37" s="345">
        <v>3.25</v>
      </c>
      <c r="H37" s="345">
        <v>1.0900000000000001</v>
      </c>
      <c r="I37" s="345">
        <v>2.37</v>
      </c>
      <c r="J37" s="368"/>
      <c r="K37" s="372"/>
      <c r="L37" s="370"/>
      <c r="M37" s="370"/>
      <c r="N37" s="370"/>
      <c r="O37" s="370"/>
      <c r="P37" s="370"/>
      <c r="Q37" s="370"/>
      <c r="R37" s="370"/>
    </row>
    <row r="38" spans="1:18" s="37" customFormat="1" ht="18" customHeight="1" x14ac:dyDescent="0.2">
      <c r="A38" s="350" t="s">
        <v>556</v>
      </c>
      <c r="B38" s="351">
        <v>27.04</v>
      </c>
      <c r="C38" s="351">
        <v>5.53</v>
      </c>
      <c r="D38" s="351">
        <v>45.54</v>
      </c>
      <c r="E38" s="351">
        <v>9.33</v>
      </c>
      <c r="F38" s="351">
        <v>6.46</v>
      </c>
      <c r="G38" s="351">
        <v>2.97</v>
      </c>
      <c r="H38" s="351">
        <v>0.08</v>
      </c>
      <c r="I38" s="351">
        <v>3.06</v>
      </c>
      <c r="J38" s="368"/>
      <c r="K38" s="372"/>
      <c r="L38" s="370"/>
      <c r="M38" s="370"/>
      <c r="N38" s="370"/>
      <c r="O38" s="370"/>
      <c r="P38" s="370"/>
      <c r="Q38" s="370"/>
      <c r="R38" s="370"/>
    </row>
    <row r="39" spans="1:18" s="37" customFormat="1" ht="18" customHeight="1" x14ac:dyDescent="0.2">
      <c r="A39" s="374" t="s">
        <v>567</v>
      </c>
      <c r="B39" s="374"/>
      <c r="C39" s="374"/>
      <c r="D39" s="374"/>
      <c r="E39" s="374"/>
      <c r="F39" s="374"/>
      <c r="G39" s="374"/>
      <c r="H39" s="374"/>
      <c r="I39" s="374"/>
      <c r="J39" s="368"/>
      <c r="K39" s="375"/>
      <c r="L39" s="370"/>
      <c r="M39" s="370"/>
      <c r="N39" s="370"/>
      <c r="O39" s="370"/>
      <c r="P39" s="370"/>
      <c r="Q39" s="370"/>
      <c r="R39" s="370"/>
    </row>
    <row r="40" spans="1:18" ht="15.75" customHeight="1" x14ac:dyDescent="0.2">
      <c r="A40" s="104" t="s">
        <v>559</v>
      </c>
    </row>
    <row r="41" spans="1:18" ht="15.75" customHeight="1" x14ac:dyDescent="0.2">
      <c r="A41" s="104" t="s">
        <v>575</v>
      </c>
      <c r="B41" s="221"/>
    </row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</sheetData>
  <conditionalFormatting sqref="J5:J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J1" location="'Obsah '!A1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zoomScaleNormal="100" workbookViewId="0">
      <selection activeCell="J1" sqref="J1"/>
    </sheetView>
  </sheetViews>
  <sheetFormatPr defaultRowHeight="12" x14ac:dyDescent="0.2"/>
  <cols>
    <col min="1" max="1" width="14.5703125" customWidth="1"/>
    <col min="2" max="6" width="10" customWidth="1"/>
    <col min="7" max="7" width="10.28515625" customWidth="1"/>
    <col min="8" max="8" width="11" customWidth="1"/>
    <col min="9" max="9" width="10" customWidth="1"/>
  </cols>
  <sheetData>
    <row r="1" spans="1:10" ht="15.75" customHeight="1" x14ac:dyDescent="0.2">
      <c r="A1" s="1" t="s">
        <v>74</v>
      </c>
      <c r="B1" s="1"/>
      <c r="C1" s="37"/>
      <c r="D1" s="37"/>
      <c r="E1" s="37"/>
      <c r="F1" s="37"/>
      <c r="G1" s="37"/>
      <c r="H1" s="37"/>
      <c r="J1" s="221" t="s">
        <v>643</v>
      </c>
    </row>
    <row r="2" spans="1:10" ht="15.75" customHeight="1" x14ac:dyDescent="0.2">
      <c r="A2" s="2" t="s">
        <v>1</v>
      </c>
    </row>
    <row r="3" spans="1:10" ht="15.75" customHeight="1" x14ac:dyDescent="0.2">
      <c r="A3" s="3"/>
      <c r="B3" s="3"/>
    </row>
    <row r="4" spans="1:10" ht="21" customHeight="1" x14ac:dyDescent="0.2">
      <c r="A4" s="381" t="s">
        <v>75</v>
      </c>
      <c r="B4" s="382" t="s">
        <v>5</v>
      </c>
      <c r="C4" s="382"/>
      <c r="D4" s="382"/>
      <c r="E4" s="382"/>
      <c r="F4" s="382"/>
      <c r="G4" s="382"/>
      <c r="H4" s="382"/>
      <c r="I4" s="382"/>
    </row>
    <row r="5" spans="1:10" ht="21" customHeight="1" x14ac:dyDescent="0.2">
      <c r="A5" s="381"/>
      <c r="B5" s="382" t="s">
        <v>6</v>
      </c>
      <c r="C5" s="382"/>
      <c r="D5" s="383" t="s">
        <v>7</v>
      </c>
      <c r="E5" s="383"/>
      <c r="F5" s="383"/>
      <c r="G5" s="393" t="s">
        <v>40</v>
      </c>
      <c r="H5" s="393"/>
      <c r="I5" s="393" t="s">
        <v>14</v>
      </c>
    </row>
    <row r="6" spans="1:10" ht="21" customHeight="1" x14ac:dyDescent="0.2">
      <c r="A6" s="381"/>
      <c r="B6" s="38" t="s">
        <v>21</v>
      </c>
      <c r="C6" s="5" t="s">
        <v>41</v>
      </c>
      <c r="D6" s="5" t="s">
        <v>50</v>
      </c>
      <c r="E6" s="5" t="s">
        <v>51</v>
      </c>
      <c r="F6" s="5" t="s">
        <v>11</v>
      </c>
      <c r="G6" s="5" t="s">
        <v>76</v>
      </c>
      <c r="H6" s="5" t="s">
        <v>77</v>
      </c>
      <c r="I6" s="393"/>
    </row>
    <row r="7" spans="1:10" ht="21" customHeight="1" x14ac:dyDescent="0.2">
      <c r="A7" s="381" t="s">
        <v>29</v>
      </c>
      <c r="B7" s="381"/>
      <c r="C7" s="381"/>
      <c r="D7" s="381"/>
      <c r="E7" s="381"/>
      <c r="F7" s="381"/>
      <c r="G7" s="381"/>
      <c r="H7" s="381"/>
      <c r="I7" s="381"/>
    </row>
    <row r="8" spans="1:10" ht="15.75" customHeight="1" x14ac:dyDescent="0.2">
      <c r="A8" s="39" t="s">
        <v>78</v>
      </c>
      <c r="B8" s="7">
        <v>2810</v>
      </c>
      <c r="C8" s="7">
        <v>160</v>
      </c>
      <c r="D8" s="7">
        <v>143</v>
      </c>
      <c r="E8" s="7">
        <v>117</v>
      </c>
      <c r="F8" s="7">
        <v>206</v>
      </c>
      <c r="G8" s="7">
        <v>20</v>
      </c>
      <c r="H8" s="7">
        <v>20</v>
      </c>
      <c r="I8" s="7">
        <v>114</v>
      </c>
    </row>
    <row r="9" spans="1:10" ht="15.75" customHeight="1" x14ac:dyDescent="0.2">
      <c r="A9" s="40" t="s">
        <v>79</v>
      </c>
      <c r="B9" s="7">
        <v>1207</v>
      </c>
      <c r="C9" s="7">
        <v>59</v>
      </c>
      <c r="D9" s="7">
        <v>34</v>
      </c>
      <c r="E9" s="7">
        <v>126</v>
      </c>
      <c r="F9" s="7">
        <v>282</v>
      </c>
      <c r="G9" s="7">
        <v>122</v>
      </c>
      <c r="H9" s="7">
        <v>11</v>
      </c>
      <c r="I9" s="7">
        <v>1287</v>
      </c>
    </row>
    <row r="10" spans="1:10" ht="15.75" customHeight="1" x14ac:dyDescent="0.2">
      <c r="A10" s="40" t="s">
        <v>80</v>
      </c>
      <c r="B10" s="7">
        <v>1713</v>
      </c>
      <c r="C10" s="7">
        <v>869</v>
      </c>
      <c r="D10" s="7">
        <v>1642</v>
      </c>
      <c r="E10" s="7">
        <v>1799</v>
      </c>
      <c r="F10" s="7">
        <v>4286</v>
      </c>
      <c r="G10" s="7">
        <v>188</v>
      </c>
      <c r="H10" s="7">
        <v>26</v>
      </c>
      <c r="I10" s="7">
        <v>1119</v>
      </c>
    </row>
    <row r="11" spans="1:10" ht="15.75" customHeight="1" x14ac:dyDescent="0.2">
      <c r="A11" s="40" t="s">
        <v>81</v>
      </c>
      <c r="B11" s="7">
        <v>2164</v>
      </c>
      <c r="C11" s="7">
        <v>450</v>
      </c>
      <c r="D11" s="7">
        <v>1067</v>
      </c>
      <c r="E11" s="7">
        <v>945</v>
      </c>
      <c r="F11" s="7">
        <v>9966</v>
      </c>
      <c r="G11" s="7">
        <v>208</v>
      </c>
      <c r="H11" s="7">
        <v>44</v>
      </c>
      <c r="I11" s="7">
        <v>1183</v>
      </c>
    </row>
    <row r="12" spans="1:10" ht="15.75" customHeight="1" x14ac:dyDescent="0.2">
      <c r="A12" s="40" t="s">
        <v>82</v>
      </c>
      <c r="B12" s="7">
        <v>3005</v>
      </c>
      <c r="C12" s="7">
        <v>286</v>
      </c>
      <c r="D12" s="7">
        <v>1185</v>
      </c>
      <c r="E12" s="7">
        <v>2357</v>
      </c>
      <c r="F12" s="7">
        <v>20064</v>
      </c>
      <c r="G12" s="7">
        <v>518</v>
      </c>
      <c r="H12" s="7">
        <v>93</v>
      </c>
      <c r="I12" s="7">
        <v>4544</v>
      </c>
    </row>
    <row r="13" spans="1:10" ht="15.75" customHeight="1" x14ac:dyDescent="0.2">
      <c r="A13" s="40" t="s">
        <v>83</v>
      </c>
      <c r="B13" s="7">
        <v>4608</v>
      </c>
      <c r="C13" s="7">
        <v>163</v>
      </c>
      <c r="D13" s="7">
        <v>1048</v>
      </c>
      <c r="E13" s="7">
        <v>10398</v>
      </c>
      <c r="F13" s="7">
        <v>25421</v>
      </c>
      <c r="G13" s="7">
        <v>1419</v>
      </c>
      <c r="H13" s="7">
        <v>124</v>
      </c>
      <c r="I13" s="7">
        <v>5301</v>
      </c>
    </row>
    <row r="14" spans="1:10" ht="15.75" customHeight="1" x14ac:dyDescent="0.2">
      <c r="A14" s="40" t="s">
        <v>84</v>
      </c>
      <c r="B14" s="7">
        <v>7222</v>
      </c>
      <c r="C14" s="7">
        <v>90</v>
      </c>
      <c r="D14" s="7">
        <v>1106</v>
      </c>
      <c r="E14" s="7">
        <v>9946</v>
      </c>
      <c r="F14" s="7">
        <v>12406</v>
      </c>
      <c r="G14" s="7">
        <v>1578</v>
      </c>
      <c r="H14" s="7">
        <v>243</v>
      </c>
      <c r="I14" s="7">
        <v>3290</v>
      </c>
    </row>
    <row r="15" spans="1:10" ht="15.75" customHeight="1" x14ac:dyDescent="0.2">
      <c r="A15" s="40" t="s">
        <v>85</v>
      </c>
      <c r="B15" s="7">
        <v>13078</v>
      </c>
      <c r="C15" s="7">
        <v>46</v>
      </c>
      <c r="D15" s="7">
        <v>8196</v>
      </c>
      <c r="E15" s="7">
        <v>8153</v>
      </c>
      <c r="F15" s="7">
        <v>4878</v>
      </c>
      <c r="G15" s="7">
        <v>753</v>
      </c>
      <c r="H15" s="7">
        <v>376</v>
      </c>
      <c r="I15" s="7">
        <v>928</v>
      </c>
    </row>
    <row r="16" spans="1:10" ht="15.75" customHeight="1" x14ac:dyDescent="0.2">
      <c r="A16" s="40" t="s">
        <v>86</v>
      </c>
      <c r="B16" s="7">
        <v>25133</v>
      </c>
      <c r="C16" s="7">
        <v>27</v>
      </c>
      <c r="D16" s="7">
        <v>15394</v>
      </c>
      <c r="E16" s="7">
        <v>2583</v>
      </c>
      <c r="F16" s="7">
        <v>665</v>
      </c>
      <c r="G16" s="7">
        <v>230</v>
      </c>
      <c r="H16" s="7">
        <v>586</v>
      </c>
      <c r="I16" s="7">
        <v>291</v>
      </c>
    </row>
    <row r="17" spans="1:9" ht="15.75" customHeight="1" x14ac:dyDescent="0.2">
      <c r="A17" s="40" t="s">
        <v>87</v>
      </c>
      <c r="B17" s="7">
        <v>49169</v>
      </c>
      <c r="C17" s="7">
        <v>12</v>
      </c>
      <c r="D17" s="7">
        <v>20247</v>
      </c>
      <c r="E17" s="7">
        <v>701</v>
      </c>
      <c r="F17" s="7">
        <v>357</v>
      </c>
      <c r="G17" s="7">
        <v>41</v>
      </c>
      <c r="H17" s="7">
        <v>1054</v>
      </c>
      <c r="I17" s="7">
        <v>172</v>
      </c>
    </row>
    <row r="18" spans="1:9" ht="15.75" customHeight="1" x14ac:dyDescent="0.2">
      <c r="A18" s="40" t="s">
        <v>88</v>
      </c>
      <c r="B18" s="7">
        <v>88339</v>
      </c>
      <c r="C18" s="7">
        <v>9</v>
      </c>
      <c r="D18" s="7">
        <v>8219</v>
      </c>
      <c r="E18" s="7">
        <v>238</v>
      </c>
      <c r="F18" s="7">
        <v>45</v>
      </c>
      <c r="G18" s="7">
        <v>14</v>
      </c>
      <c r="H18" s="7">
        <v>2185</v>
      </c>
      <c r="I18" s="7">
        <v>83</v>
      </c>
    </row>
    <row r="19" spans="1:9" ht="15.75" customHeight="1" x14ac:dyDescent="0.2">
      <c r="A19" s="40" t="s">
        <v>89</v>
      </c>
      <c r="B19" s="7">
        <v>129800</v>
      </c>
      <c r="C19" s="7">
        <v>5</v>
      </c>
      <c r="D19" s="7">
        <v>8979</v>
      </c>
      <c r="E19" s="7">
        <v>86</v>
      </c>
      <c r="F19" s="7">
        <v>10</v>
      </c>
      <c r="G19" s="7">
        <v>16</v>
      </c>
      <c r="H19" s="7">
        <v>5264</v>
      </c>
      <c r="I19" s="7">
        <v>60</v>
      </c>
    </row>
    <row r="20" spans="1:9" ht="15.75" customHeight="1" x14ac:dyDescent="0.2">
      <c r="A20" s="40" t="s">
        <v>90</v>
      </c>
      <c r="B20" s="7">
        <v>145561</v>
      </c>
      <c r="C20" s="7">
        <v>0</v>
      </c>
      <c r="D20" s="7">
        <v>8513</v>
      </c>
      <c r="E20" s="7">
        <v>35</v>
      </c>
      <c r="F20" s="7">
        <v>0</v>
      </c>
      <c r="G20" s="7">
        <v>7</v>
      </c>
      <c r="H20" s="7">
        <v>12218</v>
      </c>
      <c r="I20" s="7">
        <v>21</v>
      </c>
    </row>
    <row r="21" spans="1:9" ht="15.75" customHeight="1" x14ac:dyDescent="0.2">
      <c r="A21" s="40" t="s">
        <v>91</v>
      </c>
      <c r="B21" s="7">
        <v>136791</v>
      </c>
      <c r="C21" s="7">
        <v>2</v>
      </c>
      <c r="D21" s="7">
        <v>7035</v>
      </c>
      <c r="E21" s="7">
        <v>17</v>
      </c>
      <c r="F21" s="7">
        <v>0</v>
      </c>
      <c r="G21" s="7">
        <v>3</v>
      </c>
      <c r="H21" s="7">
        <v>19776</v>
      </c>
      <c r="I21" s="7">
        <v>17</v>
      </c>
    </row>
    <row r="22" spans="1:9" ht="15.75" customHeight="1" x14ac:dyDescent="0.2">
      <c r="A22" s="40" t="s">
        <v>92</v>
      </c>
      <c r="B22" s="7">
        <v>104147</v>
      </c>
      <c r="C22" s="7">
        <v>0</v>
      </c>
      <c r="D22" s="7">
        <v>4446</v>
      </c>
      <c r="E22" s="7">
        <v>10</v>
      </c>
      <c r="F22" s="7">
        <v>2</v>
      </c>
      <c r="G22" s="7">
        <v>1</v>
      </c>
      <c r="H22" s="7">
        <v>17824</v>
      </c>
      <c r="I22" s="7">
        <v>6</v>
      </c>
    </row>
    <row r="23" spans="1:9" ht="15.75" customHeight="1" x14ac:dyDescent="0.2">
      <c r="A23" s="40" t="s">
        <v>93</v>
      </c>
      <c r="B23" s="7">
        <v>69412</v>
      </c>
      <c r="C23" s="7">
        <v>1</v>
      </c>
      <c r="D23" s="7">
        <v>2072</v>
      </c>
      <c r="E23" s="7">
        <v>8</v>
      </c>
      <c r="F23" s="7">
        <v>0</v>
      </c>
      <c r="G23" s="7">
        <v>4</v>
      </c>
      <c r="H23" s="7">
        <v>12713</v>
      </c>
      <c r="I23" s="7">
        <v>0</v>
      </c>
    </row>
    <row r="24" spans="1:9" ht="15.75" customHeight="1" x14ac:dyDescent="0.2">
      <c r="A24" s="41" t="s">
        <v>94</v>
      </c>
      <c r="B24" s="7">
        <v>77599</v>
      </c>
      <c r="C24" s="7">
        <v>0</v>
      </c>
      <c r="D24" s="7">
        <v>2073</v>
      </c>
      <c r="E24" s="7">
        <v>5</v>
      </c>
      <c r="F24" s="7">
        <v>0</v>
      </c>
      <c r="G24" s="7">
        <v>0</v>
      </c>
      <c r="H24" s="7">
        <v>20987</v>
      </c>
      <c r="I24" s="7">
        <v>3</v>
      </c>
    </row>
    <row r="25" spans="1:9" ht="21" customHeight="1" x14ac:dyDescent="0.2">
      <c r="A25" s="381" t="s">
        <v>30</v>
      </c>
      <c r="B25" s="381"/>
      <c r="C25" s="381"/>
      <c r="D25" s="381"/>
      <c r="E25" s="381"/>
      <c r="F25" s="381"/>
      <c r="G25" s="381"/>
      <c r="H25" s="381"/>
      <c r="I25" s="381"/>
    </row>
    <row r="26" spans="1:9" ht="15.75" customHeight="1" x14ac:dyDescent="0.2">
      <c r="A26" s="39" t="s">
        <v>78</v>
      </c>
      <c r="B26" s="7">
        <v>3303</v>
      </c>
      <c r="C26" s="7">
        <v>85</v>
      </c>
      <c r="D26" s="7">
        <v>106</v>
      </c>
      <c r="E26" s="7">
        <v>128</v>
      </c>
      <c r="F26" s="7">
        <v>189</v>
      </c>
      <c r="G26" s="7">
        <v>139</v>
      </c>
      <c r="H26" s="7">
        <v>86</v>
      </c>
      <c r="I26" s="7">
        <v>140</v>
      </c>
    </row>
    <row r="27" spans="1:9" ht="15.75" customHeight="1" x14ac:dyDescent="0.2">
      <c r="A27" s="40" t="s">
        <v>79</v>
      </c>
      <c r="B27" s="7">
        <v>1104</v>
      </c>
      <c r="C27" s="7">
        <v>24</v>
      </c>
      <c r="D27" s="7">
        <v>44</v>
      </c>
      <c r="E27" s="7">
        <v>193</v>
      </c>
      <c r="F27" s="7">
        <v>465</v>
      </c>
      <c r="G27" s="7">
        <v>162</v>
      </c>
      <c r="H27" s="7">
        <v>47</v>
      </c>
      <c r="I27" s="7">
        <v>1234</v>
      </c>
    </row>
    <row r="28" spans="1:9" ht="15.75" customHeight="1" x14ac:dyDescent="0.2">
      <c r="A28" s="40" t="s">
        <v>80</v>
      </c>
      <c r="B28" s="7">
        <v>4639</v>
      </c>
      <c r="C28" s="7">
        <v>1376</v>
      </c>
      <c r="D28" s="7">
        <v>1760</v>
      </c>
      <c r="E28" s="7">
        <v>2654</v>
      </c>
      <c r="F28" s="7">
        <v>8135</v>
      </c>
      <c r="G28" s="7">
        <v>301</v>
      </c>
      <c r="H28" s="7">
        <v>121</v>
      </c>
      <c r="I28" s="7">
        <v>1144</v>
      </c>
    </row>
    <row r="29" spans="1:9" ht="15.75" customHeight="1" x14ac:dyDescent="0.2">
      <c r="A29" s="40" t="s">
        <v>81</v>
      </c>
      <c r="B29" s="7">
        <v>6001</v>
      </c>
      <c r="C29" s="7">
        <v>242</v>
      </c>
      <c r="D29" s="7">
        <v>1374</v>
      </c>
      <c r="E29" s="7">
        <v>1467</v>
      </c>
      <c r="F29" s="7">
        <v>15481</v>
      </c>
      <c r="G29" s="7">
        <v>392</v>
      </c>
      <c r="H29" s="7">
        <v>194</v>
      </c>
      <c r="I29" s="7">
        <v>1192</v>
      </c>
    </row>
    <row r="30" spans="1:9" ht="15.75" customHeight="1" x14ac:dyDescent="0.2">
      <c r="A30" s="40" t="s">
        <v>82</v>
      </c>
      <c r="B30" s="7">
        <v>9534</v>
      </c>
      <c r="C30" s="7">
        <v>154</v>
      </c>
      <c r="D30" s="7">
        <v>1290</v>
      </c>
      <c r="E30" s="7">
        <v>3726</v>
      </c>
      <c r="F30" s="7">
        <v>34725</v>
      </c>
      <c r="G30" s="7">
        <v>916</v>
      </c>
      <c r="H30" s="7">
        <v>368</v>
      </c>
      <c r="I30" s="7">
        <v>4812</v>
      </c>
    </row>
    <row r="31" spans="1:9" ht="15.75" customHeight="1" x14ac:dyDescent="0.2">
      <c r="A31" s="40" t="s">
        <v>83</v>
      </c>
      <c r="B31" s="7">
        <v>15535</v>
      </c>
      <c r="C31" s="7">
        <v>86</v>
      </c>
      <c r="D31" s="7">
        <v>1251</v>
      </c>
      <c r="E31" s="7">
        <v>12989</v>
      </c>
      <c r="F31" s="7">
        <v>23352</v>
      </c>
      <c r="G31" s="7">
        <v>3520</v>
      </c>
      <c r="H31" s="7">
        <v>817</v>
      </c>
      <c r="I31" s="7">
        <v>5727</v>
      </c>
    </row>
    <row r="32" spans="1:9" ht="15.75" customHeight="1" x14ac:dyDescent="0.2">
      <c r="A32" s="40" t="s">
        <v>84</v>
      </c>
      <c r="B32" s="7">
        <v>29186</v>
      </c>
      <c r="C32" s="7">
        <v>89</v>
      </c>
      <c r="D32" s="7">
        <v>1655</v>
      </c>
      <c r="E32" s="7">
        <v>10542</v>
      </c>
      <c r="F32" s="7">
        <v>6569</v>
      </c>
      <c r="G32" s="7">
        <v>5995</v>
      </c>
      <c r="H32" s="7">
        <v>2159</v>
      </c>
      <c r="I32" s="7">
        <v>3420</v>
      </c>
    </row>
    <row r="33" spans="1:11" ht="15.75" customHeight="1" x14ac:dyDescent="0.2">
      <c r="A33" s="40" t="s">
        <v>85</v>
      </c>
      <c r="B33" s="7">
        <v>67886</v>
      </c>
      <c r="C33" s="7">
        <v>35</v>
      </c>
      <c r="D33" s="7">
        <v>8550</v>
      </c>
      <c r="E33" s="7">
        <v>3940</v>
      </c>
      <c r="F33" s="7">
        <v>1034</v>
      </c>
      <c r="G33" s="7">
        <v>5011</v>
      </c>
      <c r="H33" s="7">
        <v>4777</v>
      </c>
      <c r="I33" s="7">
        <v>859</v>
      </c>
    </row>
    <row r="34" spans="1:11" ht="15.75" customHeight="1" x14ac:dyDescent="0.2">
      <c r="A34" s="40" t="s">
        <v>86</v>
      </c>
      <c r="B34" s="7">
        <v>127097</v>
      </c>
      <c r="C34" s="7">
        <v>79</v>
      </c>
      <c r="D34" s="7">
        <v>14266</v>
      </c>
      <c r="E34" s="7">
        <v>960</v>
      </c>
      <c r="F34" s="7">
        <v>73</v>
      </c>
      <c r="G34" s="7">
        <v>2805</v>
      </c>
      <c r="H34" s="7">
        <v>9846</v>
      </c>
      <c r="I34" s="7">
        <v>311</v>
      </c>
    </row>
    <row r="35" spans="1:11" ht="15.75" customHeight="1" x14ac:dyDescent="0.2">
      <c r="A35" s="40" t="s">
        <v>87</v>
      </c>
      <c r="B35" s="7">
        <v>174519</v>
      </c>
      <c r="C35" s="7">
        <v>10</v>
      </c>
      <c r="D35" s="7">
        <v>17910</v>
      </c>
      <c r="E35" s="7">
        <v>254</v>
      </c>
      <c r="F35" s="7">
        <v>19</v>
      </c>
      <c r="G35" s="7">
        <v>885</v>
      </c>
      <c r="H35" s="7">
        <v>23827</v>
      </c>
      <c r="I35" s="7">
        <v>172</v>
      </c>
    </row>
    <row r="36" spans="1:11" ht="15.75" customHeight="1" x14ac:dyDescent="0.2">
      <c r="A36" s="40" t="s">
        <v>88</v>
      </c>
      <c r="B36" s="7">
        <v>171892</v>
      </c>
      <c r="C36" s="7">
        <v>1</v>
      </c>
      <c r="D36" s="7">
        <v>8731</v>
      </c>
      <c r="E36" s="7">
        <v>62</v>
      </c>
      <c r="F36" s="7">
        <v>7</v>
      </c>
      <c r="G36" s="7">
        <v>493</v>
      </c>
      <c r="H36" s="7">
        <v>59382</v>
      </c>
      <c r="I36" s="7">
        <v>93</v>
      </c>
    </row>
    <row r="37" spans="1:11" ht="15.75" customHeight="1" x14ac:dyDescent="0.2">
      <c r="A37" s="40" t="s">
        <v>89</v>
      </c>
      <c r="B37" s="7">
        <v>133551</v>
      </c>
      <c r="C37" s="7">
        <v>0</v>
      </c>
      <c r="D37" s="7">
        <v>8441</v>
      </c>
      <c r="E37" s="7">
        <v>21</v>
      </c>
      <c r="F37" s="7">
        <v>5</v>
      </c>
      <c r="G37" s="7">
        <v>151</v>
      </c>
      <c r="H37" s="7">
        <v>113616</v>
      </c>
      <c r="I37" s="7">
        <v>47</v>
      </c>
    </row>
    <row r="38" spans="1:11" ht="15.75" customHeight="1" x14ac:dyDescent="0.2">
      <c r="A38" s="40" t="s">
        <v>90</v>
      </c>
      <c r="B38" s="7">
        <v>93672</v>
      </c>
      <c r="C38" s="7">
        <v>0</v>
      </c>
      <c r="D38" s="7">
        <v>5926</v>
      </c>
      <c r="E38" s="7">
        <v>8</v>
      </c>
      <c r="F38" s="7">
        <v>0</v>
      </c>
      <c r="G38" s="7">
        <v>79</v>
      </c>
      <c r="H38" s="7">
        <v>124617</v>
      </c>
      <c r="I38" s="7">
        <v>30</v>
      </c>
    </row>
    <row r="39" spans="1:11" ht="15.75" customHeight="1" x14ac:dyDescent="0.2">
      <c r="A39" s="40" t="s">
        <v>91</v>
      </c>
      <c r="B39" s="7">
        <v>57078</v>
      </c>
      <c r="C39" s="7">
        <v>0</v>
      </c>
      <c r="D39" s="7">
        <v>3194</v>
      </c>
      <c r="E39" s="7">
        <v>1</v>
      </c>
      <c r="F39" s="7">
        <v>0</v>
      </c>
      <c r="G39" s="7">
        <v>46</v>
      </c>
      <c r="H39" s="7">
        <v>80201</v>
      </c>
      <c r="I39" s="7">
        <v>23</v>
      </c>
    </row>
    <row r="40" spans="1:11" ht="15.75" customHeight="1" x14ac:dyDescent="0.2">
      <c r="A40" s="40" t="s">
        <v>92</v>
      </c>
      <c r="B40" s="7">
        <v>25432</v>
      </c>
      <c r="C40" s="7">
        <v>0</v>
      </c>
      <c r="D40" s="7">
        <v>1492</v>
      </c>
      <c r="E40" s="7">
        <v>0</v>
      </c>
      <c r="F40" s="7">
        <v>0</v>
      </c>
      <c r="G40" s="7">
        <v>39</v>
      </c>
      <c r="H40" s="7">
        <v>42515</v>
      </c>
      <c r="I40" s="7">
        <v>2</v>
      </c>
    </row>
    <row r="41" spans="1:11" ht="15.75" customHeight="1" x14ac:dyDescent="0.2">
      <c r="A41" s="40" t="s">
        <v>93</v>
      </c>
      <c r="B41" s="7">
        <v>11898</v>
      </c>
      <c r="C41" s="7">
        <v>0</v>
      </c>
      <c r="D41" s="7">
        <v>583</v>
      </c>
      <c r="E41" s="7">
        <v>0</v>
      </c>
      <c r="F41" s="7">
        <v>0</v>
      </c>
      <c r="G41" s="7">
        <v>17</v>
      </c>
      <c r="H41" s="7">
        <v>22898</v>
      </c>
      <c r="I41" s="7">
        <v>0</v>
      </c>
    </row>
    <row r="42" spans="1:11" ht="15.75" customHeight="1" x14ac:dyDescent="0.2">
      <c r="A42" s="41" t="s">
        <v>94</v>
      </c>
      <c r="B42" s="11">
        <v>18961</v>
      </c>
      <c r="C42" s="11">
        <v>0</v>
      </c>
      <c r="D42" s="11">
        <v>651</v>
      </c>
      <c r="E42" s="11">
        <v>1</v>
      </c>
      <c r="F42" s="11">
        <v>0</v>
      </c>
      <c r="G42" s="11">
        <v>30</v>
      </c>
      <c r="H42" s="11">
        <v>25641</v>
      </c>
      <c r="I42" s="11">
        <v>2</v>
      </c>
    </row>
    <row r="43" spans="1:11" ht="15.75" customHeight="1" x14ac:dyDescent="0.2">
      <c r="A43" s="25"/>
    </row>
    <row r="44" spans="1:11" ht="15.75" customHeight="1" x14ac:dyDescent="0.2">
      <c r="A44" s="12" t="s">
        <v>73</v>
      </c>
      <c r="B44" s="27"/>
      <c r="C44" s="27"/>
      <c r="D44" s="27"/>
      <c r="E44" s="27"/>
      <c r="F44" s="27"/>
      <c r="G44" s="27"/>
      <c r="H44" s="27"/>
      <c r="I44" s="27"/>
    </row>
    <row r="45" spans="1:11" ht="15.75" customHeight="1" x14ac:dyDescent="0.2">
      <c r="A45" s="12" t="s">
        <v>95</v>
      </c>
      <c r="B45" s="12"/>
      <c r="C45" s="12"/>
      <c r="D45" s="12"/>
      <c r="E45" s="12"/>
      <c r="F45" s="12"/>
      <c r="G45" s="12"/>
      <c r="H45" s="12"/>
      <c r="I45" s="12"/>
    </row>
    <row r="46" spans="1:11" ht="15.75" customHeight="1" x14ac:dyDescent="0.2">
      <c r="A46" s="12"/>
      <c r="B46" s="13"/>
      <c r="C46" s="14"/>
      <c r="D46" s="15"/>
      <c r="E46" s="15"/>
      <c r="F46" s="15"/>
      <c r="G46" s="15"/>
      <c r="H46" s="15"/>
      <c r="I46" s="15"/>
      <c r="J46" s="16"/>
      <c r="K46" s="16"/>
    </row>
    <row r="47" spans="1:11" ht="15.7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8"/>
      <c r="K47" s="28"/>
    </row>
    <row r="48" spans="1:11" ht="15.75" customHeight="1" x14ac:dyDescent="0.2">
      <c r="J48" s="29"/>
      <c r="K48" s="29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</sheetData>
  <mergeCells count="8">
    <mergeCell ref="A7:I7"/>
    <mergeCell ref="A25:I25"/>
    <mergeCell ref="A4:A6"/>
    <mergeCell ref="B4:I4"/>
    <mergeCell ref="B5:C5"/>
    <mergeCell ref="D5:F5"/>
    <mergeCell ref="G5:H5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zoomScaleNormal="100" workbookViewId="0">
      <selection activeCell="K1" sqref="K1"/>
    </sheetView>
  </sheetViews>
  <sheetFormatPr defaultRowHeight="12" x14ac:dyDescent="0.2"/>
  <cols>
    <col min="1" max="1" width="5.5703125" customWidth="1"/>
    <col min="2" max="2" width="3.7109375" customWidth="1"/>
    <col min="3" max="3" width="16" customWidth="1"/>
    <col min="4" max="8" width="10.140625" customWidth="1"/>
    <col min="9" max="12" width="10.5703125" customWidth="1"/>
  </cols>
  <sheetData>
    <row r="1" spans="1:13" ht="15.75" customHeight="1" x14ac:dyDescent="0.2">
      <c r="A1" s="1" t="s">
        <v>96</v>
      </c>
      <c r="B1" s="1"/>
      <c r="C1" s="1"/>
      <c r="D1" s="1"/>
      <c r="E1" s="1"/>
      <c r="F1" s="1"/>
      <c r="G1" s="1"/>
      <c r="K1" s="221" t="s">
        <v>643</v>
      </c>
    </row>
    <row r="2" spans="1:13" ht="15.75" customHeight="1" x14ac:dyDescent="0.2">
      <c r="A2" s="2" t="s">
        <v>1</v>
      </c>
      <c r="B2" s="2"/>
      <c r="C2" s="2"/>
      <c r="D2" s="2"/>
      <c r="E2" s="2"/>
      <c r="F2" s="2"/>
    </row>
    <row r="3" spans="1:13" ht="10.5" customHeight="1" x14ac:dyDescent="0.2">
      <c r="B3" s="3"/>
      <c r="C3" s="3"/>
      <c r="D3" s="3"/>
      <c r="E3" s="3"/>
      <c r="F3" s="3"/>
      <c r="G3" s="3"/>
      <c r="H3" s="25"/>
      <c r="I3" s="25"/>
      <c r="J3" s="25"/>
      <c r="K3" s="25"/>
      <c r="L3" s="25"/>
      <c r="M3" s="25"/>
    </row>
    <row r="4" spans="1:13" ht="24.75" customHeight="1" x14ac:dyDescent="0.2">
      <c r="A4" s="405" t="s">
        <v>97</v>
      </c>
      <c r="B4" s="405"/>
      <c r="C4" s="405"/>
      <c r="D4" s="405" t="s">
        <v>98</v>
      </c>
      <c r="E4" s="405"/>
      <c r="F4" s="405"/>
      <c r="G4" s="405"/>
      <c r="H4" s="405"/>
      <c r="I4" s="405"/>
      <c r="J4" s="405"/>
      <c r="K4" s="42"/>
      <c r="L4" s="25"/>
      <c r="M4" s="25"/>
    </row>
    <row r="5" spans="1:13" ht="15.75" customHeight="1" x14ac:dyDescent="0.2">
      <c r="A5" s="405"/>
      <c r="B5" s="405"/>
      <c r="C5" s="405"/>
      <c r="D5" s="43">
        <v>2013</v>
      </c>
      <c r="E5" s="44">
        <v>2014</v>
      </c>
      <c r="F5" s="43">
        <v>2015</v>
      </c>
      <c r="G5" s="44">
        <v>2016</v>
      </c>
      <c r="H5" s="43">
        <v>2017</v>
      </c>
      <c r="I5" s="44">
        <v>2018</v>
      </c>
      <c r="J5" s="44">
        <v>2019</v>
      </c>
      <c r="K5" s="45"/>
      <c r="L5" s="25"/>
      <c r="M5" s="25"/>
    </row>
    <row r="6" spans="1:13" ht="18.75" customHeight="1" x14ac:dyDescent="0.2">
      <c r="A6" s="406" t="s">
        <v>23</v>
      </c>
      <c r="B6" s="407"/>
      <c r="C6" s="407"/>
      <c r="D6" s="407"/>
      <c r="E6" s="407"/>
      <c r="F6" s="407"/>
      <c r="G6" s="407"/>
      <c r="H6" s="407"/>
      <c r="I6" s="407"/>
      <c r="J6" s="408"/>
      <c r="K6" s="42"/>
      <c r="L6" s="25"/>
      <c r="M6" s="25"/>
    </row>
    <row r="7" spans="1:13" ht="15.75" customHeight="1" x14ac:dyDescent="0.2">
      <c r="A7" s="46" t="s">
        <v>99</v>
      </c>
      <c r="B7" s="47"/>
      <c r="C7" s="48"/>
      <c r="D7" s="32">
        <v>153606</v>
      </c>
      <c r="E7" s="32">
        <v>162875</v>
      </c>
      <c r="F7" s="32">
        <v>180927</v>
      </c>
      <c r="G7" s="32">
        <v>169298</v>
      </c>
      <c r="H7" s="32">
        <v>161992</v>
      </c>
      <c r="I7" s="32">
        <v>158889</v>
      </c>
      <c r="J7" s="32">
        <v>165031</v>
      </c>
      <c r="K7" s="49"/>
      <c r="L7" s="50"/>
      <c r="M7" s="25"/>
    </row>
    <row r="8" spans="1:13" ht="15.75" customHeight="1" x14ac:dyDescent="0.2">
      <c r="A8" s="51" t="s">
        <v>100</v>
      </c>
      <c r="B8" s="52"/>
      <c r="C8" s="53"/>
      <c r="D8" s="7">
        <v>83252</v>
      </c>
      <c r="E8" s="7">
        <v>91876</v>
      </c>
      <c r="F8" s="7">
        <v>107357</v>
      </c>
      <c r="G8" s="7">
        <v>97696</v>
      </c>
      <c r="H8" s="7">
        <v>91212</v>
      </c>
      <c r="I8" s="7">
        <v>88937</v>
      </c>
      <c r="J8" s="7">
        <v>96686</v>
      </c>
      <c r="K8" s="26"/>
      <c r="L8" s="35"/>
      <c r="M8" s="25"/>
    </row>
    <row r="9" spans="1:13" ht="15.75" customHeight="1" x14ac:dyDescent="0.2">
      <c r="A9" s="54" t="s">
        <v>101</v>
      </c>
      <c r="B9" s="25"/>
      <c r="C9" s="55" t="s">
        <v>102</v>
      </c>
      <c r="D9" s="7">
        <v>44157</v>
      </c>
      <c r="E9" s="7">
        <v>51990</v>
      </c>
      <c r="F9" s="7">
        <v>68294</v>
      </c>
      <c r="G9" s="7">
        <v>60779</v>
      </c>
      <c r="H9" s="7">
        <v>55386</v>
      </c>
      <c r="I9" s="7">
        <v>56077</v>
      </c>
      <c r="J9" s="7">
        <v>60668</v>
      </c>
      <c r="K9" s="26"/>
      <c r="L9" s="35"/>
      <c r="M9" s="25"/>
    </row>
    <row r="10" spans="1:13" ht="15.75" customHeight="1" x14ac:dyDescent="0.2">
      <c r="A10" s="51"/>
      <c r="B10" s="25"/>
      <c r="C10" s="56" t="s">
        <v>103</v>
      </c>
      <c r="D10" s="7">
        <v>1368</v>
      </c>
      <c r="E10" s="7">
        <v>1234</v>
      </c>
      <c r="F10" s="7">
        <v>1023</v>
      </c>
      <c r="G10" s="7">
        <v>865</v>
      </c>
      <c r="H10" s="7">
        <v>807</v>
      </c>
      <c r="I10" s="7">
        <v>700</v>
      </c>
      <c r="J10" s="7">
        <v>781</v>
      </c>
      <c r="K10" s="26"/>
      <c r="L10" s="26"/>
      <c r="M10" s="25"/>
    </row>
    <row r="11" spans="1:13" ht="15.75" customHeight="1" x14ac:dyDescent="0.2">
      <c r="A11" s="51"/>
      <c r="B11" s="25"/>
      <c r="C11" s="56" t="s">
        <v>104</v>
      </c>
      <c r="D11" s="7">
        <v>9810</v>
      </c>
      <c r="E11" s="7">
        <v>8286</v>
      </c>
      <c r="F11" s="7">
        <v>8597</v>
      </c>
      <c r="G11" s="7">
        <v>8370</v>
      </c>
      <c r="H11" s="7">
        <v>8170</v>
      </c>
      <c r="I11" s="7">
        <v>7458</v>
      </c>
      <c r="J11" s="7">
        <v>7370</v>
      </c>
      <c r="K11" s="26"/>
      <c r="L11" s="26"/>
      <c r="M11" s="25"/>
    </row>
    <row r="12" spans="1:13" ht="15.75" customHeight="1" x14ac:dyDescent="0.2">
      <c r="A12" s="51"/>
      <c r="B12" s="50" t="s">
        <v>105</v>
      </c>
      <c r="C12" s="56"/>
      <c r="D12" s="7">
        <v>55335</v>
      </c>
      <c r="E12" s="7">
        <v>61510</v>
      </c>
      <c r="F12" s="7">
        <v>77914</v>
      </c>
      <c r="G12" s="7">
        <v>70014</v>
      </c>
      <c r="H12" s="7">
        <v>64363</v>
      </c>
      <c r="I12" s="7">
        <v>64235</v>
      </c>
      <c r="J12" s="7">
        <v>68819</v>
      </c>
      <c r="K12" s="26"/>
      <c r="L12" s="26"/>
      <c r="M12" s="25"/>
    </row>
    <row r="13" spans="1:13" ht="15.75" customHeight="1" x14ac:dyDescent="0.2">
      <c r="A13" s="51"/>
      <c r="B13" s="50" t="s">
        <v>106</v>
      </c>
      <c r="C13" s="56"/>
      <c r="D13" s="7">
        <v>27917</v>
      </c>
      <c r="E13" s="7">
        <v>30366</v>
      </c>
      <c r="F13" s="7">
        <v>29443</v>
      </c>
      <c r="G13" s="7">
        <v>27682</v>
      </c>
      <c r="H13" s="7">
        <v>26849</v>
      </c>
      <c r="I13" s="7">
        <v>24702</v>
      </c>
      <c r="J13" s="7">
        <v>27867</v>
      </c>
      <c r="K13" s="26"/>
      <c r="L13" s="26"/>
      <c r="M13" s="25"/>
    </row>
    <row r="14" spans="1:13" ht="15.75" customHeight="1" x14ac:dyDescent="0.2">
      <c r="A14" s="51" t="s">
        <v>107</v>
      </c>
      <c r="B14" s="50"/>
      <c r="C14" s="56"/>
      <c r="D14" s="7">
        <v>146</v>
      </c>
      <c r="E14" s="7">
        <v>144</v>
      </c>
      <c r="F14" s="7">
        <v>164</v>
      </c>
      <c r="G14" s="7">
        <v>168</v>
      </c>
      <c r="H14" s="7">
        <v>257</v>
      </c>
      <c r="I14" s="7">
        <v>322</v>
      </c>
      <c r="J14" s="7">
        <v>483</v>
      </c>
      <c r="K14" s="26"/>
      <c r="L14" s="26"/>
      <c r="M14" s="25"/>
    </row>
    <row r="15" spans="1:13" ht="15.75" customHeight="1" x14ac:dyDescent="0.2">
      <c r="A15" s="51" t="s">
        <v>108</v>
      </c>
      <c r="B15" s="50"/>
      <c r="C15" s="56"/>
      <c r="D15" s="7">
        <v>9539</v>
      </c>
      <c r="E15" s="7">
        <v>9860</v>
      </c>
      <c r="F15" s="7">
        <v>9529</v>
      </c>
      <c r="G15" s="7">
        <v>9460</v>
      </c>
      <c r="H15" s="7">
        <v>9019</v>
      </c>
      <c r="I15" s="7">
        <v>8046</v>
      </c>
      <c r="J15" s="7">
        <v>7983</v>
      </c>
      <c r="K15" s="26"/>
      <c r="L15" s="26"/>
      <c r="M15" s="25"/>
    </row>
    <row r="16" spans="1:13" ht="15.75" customHeight="1" x14ac:dyDescent="0.2">
      <c r="A16" s="51" t="s">
        <v>109</v>
      </c>
      <c r="B16" s="57"/>
      <c r="C16" s="58"/>
      <c r="D16" s="7">
        <v>4588</v>
      </c>
      <c r="E16" s="7">
        <v>4674</v>
      </c>
      <c r="F16" s="7">
        <v>4805</v>
      </c>
      <c r="G16" s="7">
        <v>4742</v>
      </c>
      <c r="H16" s="7">
        <v>4657</v>
      </c>
      <c r="I16" s="7">
        <v>4371</v>
      </c>
      <c r="J16" s="7">
        <v>4247</v>
      </c>
      <c r="K16" s="26"/>
      <c r="L16" s="26"/>
      <c r="M16" s="25"/>
    </row>
    <row r="17" spans="1:13" ht="15.75" customHeight="1" x14ac:dyDescent="0.2">
      <c r="A17" s="51" t="s">
        <v>110</v>
      </c>
      <c r="B17" s="57"/>
      <c r="C17" s="58"/>
      <c r="D17" s="7">
        <v>13729</v>
      </c>
      <c r="E17" s="7">
        <v>14828</v>
      </c>
      <c r="F17" s="7">
        <v>15837</v>
      </c>
      <c r="G17" s="7">
        <v>15938</v>
      </c>
      <c r="H17" s="7">
        <v>15973</v>
      </c>
      <c r="I17" s="7">
        <v>15432</v>
      </c>
      <c r="J17" s="7">
        <v>15483</v>
      </c>
      <c r="K17" s="26"/>
      <c r="L17" s="26"/>
      <c r="M17" s="25"/>
    </row>
    <row r="18" spans="1:13" ht="15.75" customHeight="1" x14ac:dyDescent="0.2">
      <c r="A18" s="59" t="s">
        <v>111</v>
      </c>
      <c r="B18" s="57"/>
      <c r="C18" s="58"/>
      <c r="D18" s="7">
        <v>37743</v>
      </c>
      <c r="E18" s="7">
        <v>36687</v>
      </c>
      <c r="F18" s="7">
        <v>38473</v>
      </c>
      <c r="G18" s="7">
        <v>36903</v>
      </c>
      <c r="H18" s="7">
        <v>36738</v>
      </c>
      <c r="I18" s="7">
        <v>37227</v>
      </c>
      <c r="J18" s="7">
        <v>35960</v>
      </c>
      <c r="K18" s="26"/>
      <c r="L18" s="26"/>
      <c r="M18" s="25"/>
    </row>
    <row r="19" spans="1:13" ht="15.75" customHeight="1" x14ac:dyDescent="0.2">
      <c r="A19" s="22" t="s">
        <v>112</v>
      </c>
      <c r="B19" s="57"/>
      <c r="C19" s="58"/>
      <c r="D19" s="11">
        <v>4609</v>
      </c>
      <c r="E19" s="11">
        <v>4806</v>
      </c>
      <c r="F19" s="11">
        <v>4762</v>
      </c>
      <c r="G19" s="11">
        <v>4391</v>
      </c>
      <c r="H19" s="11">
        <v>4136</v>
      </c>
      <c r="I19" s="11">
        <v>4554</v>
      </c>
      <c r="J19" s="11">
        <v>4189</v>
      </c>
      <c r="K19" s="26"/>
      <c r="L19" s="26"/>
      <c r="M19" s="25"/>
    </row>
    <row r="20" spans="1:13" ht="18" customHeight="1" x14ac:dyDescent="0.2">
      <c r="A20" s="406" t="s">
        <v>29</v>
      </c>
      <c r="B20" s="407"/>
      <c r="C20" s="407"/>
      <c r="D20" s="407"/>
      <c r="E20" s="407"/>
      <c r="F20" s="407"/>
      <c r="G20" s="407"/>
      <c r="H20" s="407"/>
      <c r="I20" s="407"/>
      <c r="J20" s="408"/>
      <c r="K20" s="42"/>
      <c r="L20" s="26"/>
      <c r="M20" s="25"/>
    </row>
    <row r="21" spans="1:13" ht="15.75" customHeight="1" x14ac:dyDescent="0.2">
      <c r="A21" s="46" t="s">
        <v>99</v>
      </c>
      <c r="B21" s="47"/>
      <c r="C21" s="48"/>
      <c r="D21" s="32">
        <v>70581</v>
      </c>
      <c r="E21" s="32">
        <v>73605</v>
      </c>
      <c r="F21" s="32">
        <v>78673</v>
      </c>
      <c r="G21" s="60">
        <v>79982</v>
      </c>
      <c r="H21" s="60">
        <v>75593</v>
      </c>
      <c r="I21" s="32">
        <v>72817</v>
      </c>
      <c r="J21" s="32">
        <v>75444</v>
      </c>
      <c r="K21" s="49"/>
      <c r="L21" s="26"/>
      <c r="M21" s="25"/>
    </row>
    <row r="22" spans="1:13" ht="15.75" customHeight="1" x14ac:dyDescent="0.2">
      <c r="A22" s="51" t="s">
        <v>100</v>
      </c>
      <c r="B22" s="52"/>
      <c r="C22" s="53"/>
      <c r="D22" s="7">
        <v>44208</v>
      </c>
      <c r="E22" s="7">
        <v>47397</v>
      </c>
      <c r="F22" s="7">
        <v>51295</v>
      </c>
      <c r="G22" s="61">
        <v>53408</v>
      </c>
      <c r="H22" s="61">
        <v>49427</v>
      </c>
      <c r="I22" s="7">
        <v>47495</v>
      </c>
      <c r="J22" s="7">
        <v>50495</v>
      </c>
      <c r="K22" s="26"/>
      <c r="L22" s="26"/>
      <c r="M22" s="25"/>
    </row>
    <row r="23" spans="1:13" ht="15.75" customHeight="1" x14ac:dyDescent="0.2">
      <c r="A23" s="54" t="s">
        <v>101</v>
      </c>
      <c r="B23" s="25"/>
      <c r="C23" s="55" t="s">
        <v>102</v>
      </c>
      <c r="D23" s="7">
        <v>23836</v>
      </c>
      <c r="E23" s="7">
        <v>27022</v>
      </c>
      <c r="F23" s="7">
        <v>30896</v>
      </c>
      <c r="G23" s="7">
        <v>34425</v>
      </c>
      <c r="H23" s="7">
        <v>30294</v>
      </c>
      <c r="I23" s="7">
        <v>29713</v>
      </c>
      <c r="J23" s="7">
        <v>30623</v>
      </c>
      <c r="K23" s="26"/>
      <c r="L23" s="26"/>
      <c r="M23" s="25"/>
    </row>
    <row r="24" spans="1:13" ht="15.75" customHeight="1" x14ac:dyDescent="0.2">
      <c r="A24" s="51"/>
      <c r="B24" s="25"/>
      <c r="C24" s="56" t="s">
        <v>103</v>
      </c>
      <c r="D24" s="7">
        <v>672</v>
      </c>
      <c r="E24" s="7">
        <v>635</v>
      </c>
      <c r="F24" s="7">
        <v>525</v>
      </c>
      <c r="G24" s="7">
        <v>424</v>
      </c>
      <c r="H24" s="7">
        <v>371</v>
      </c>
      <c r="I24" s="7">
        <v>339</v>
      </c>
      <c r="J24" s="7">
        <v>418</v>
      </c>
      <c r="K24" s="26"/>
      <c r="L24" s="26"/>
      <c r="M24" s="25"/>
    </row>
    <row r="25" spans="1:13" ht="15.75" customHeight="1" x14ac:dyDescent="0.2">
      <c r="A25" s="51"/>
      <c r="B25" s="25"/>
      <c r="C25" s="56" t="s">
        <v>104</v>
      </c>
      <c r="D25" s="7">
        <v>4958</v>
      </c>
      <c r="E25" s="7">
        <v>4005</v>
      </c>
      <c r="F25" s="7">
        <v>4201</v>
      </c>
      <c r="G25" s="7">
        <v>4106</v>
      </c>
      <c r="H25" s="7">
        <v>4022</v>
      </c>
      <c r="I25" s="7">
        <v>3666</v>
      </c>
      <c r="J25" s="7">
        <v>3383</v>
      </c>
      <c r="K25" s="26"/>
      <c r="L25" s="26"/>
      <c r="M25" s="25"/>
    </row>
    <row r="26" spans="1:13" ht="15.75" customHeight="1" x14ac:dyDescent="0.2">
      <c r="A26" s="51"/>
      <c r="B26" s="50" t="s">
        <v>105</v>
      </c>
      <c r="C26" s="56"/>
      <c r="D26" s="7">
        <v>29466</v>
      </c>
      <c r="E26" s="7">
        <v>31662</v>
      </c>
      <c r="F26" s="7">
        <v>35622</v>
      </c>
      <c r="G26" s="7">
        <v>38955</v>
      </c>
      <c r="H26" s="7">
        <v>34687</v>
      </c>
      <c r="I26" s="7">
        <v>33718</v>
      </c>
      <c r="J26" s="7">
        <v>34424</v>
      </c>
      <c r="K26" s="26"/>
      <c r="L26" s="26"/>
      <c r="M26" s="25"/>
    </row>
    <row r="27" spans="1:13" ht="15.75" customHeight="1" x14ac:dyDescent="0.2">
      <c r="A27" s="51"/>
      <c r="B27" s="50" t="s">
        <v>106</v>
      </c>
      <c r="C27" s="56"/>
      <c r="D27" s="7">
        <v>14742</v>
      </c>
      <c r="E27" s="7">
        <v>15735</v>
      </c>
      <c r="F27" s="7">
        <v>15673</v>
      </c>
      <c r="G27" s="7">
        <v>14453</v>
      </c>
      <c r="H27" s="7">
        <v>14740</v>
      </c>
      <c r="I27" s="7">
        <v>13777</v>
      </c>
      <c r="J27" s="7">
        <v>16071</v>
      </c>
      <c r="K27" s="26"/>
      <c r="L27" s="26"/>
      <c r="M27" s="25"/>
    </row>
    <row r="28" spans="1:13" ht="15.75" customHeight="1" x14ac:dyDescent="0.2">
      <c r="A28" s="51" t="s">
        <v>107</v>
      </c>
      <c r="B28" s="50"/>
      <c r="C28" s="56"/>
      <c r="D28" s="7">
        <v>55</v>
      </c>
      <c r="E28" s="7">
        <v>55</v>
      </c>
      <c r="F28" s="7">
        <v>81</v>
      </c>
      <c r="G28" s="7">
        <v>74</v>
      </c>
      <c r="H28" s="7">
        <v>157</v>
      </c>
      <c r="I28" s="7">
        <v>221</v>
      </c>
      <c r="J28" s="7">
        <v>355</v>
      </c>
      <c r="K28" s="26"/>
      <c r="L28" s="26"/>
      <c r="M28" s="25"/>
    </row>
    <row r="29" spans="1:13" ht="15.75" customHeight="1" x14ac:dyDescent="0.2">
      <c r="A29" s="51" t="s">
        <v>108</v>
      </c>
      <c r="B29" s="50"/>
      <c r="C29" s="56"/>
      <c r="D29" s="7">
        <v>5571</v>
      </c>
      <c r="E29" s="7">
        <v>5538</v>
      </c>
      <c r="F29" s="7">
        <v>5539</v>
      </c>
      <c r="G29" s="7">
        <v>5318</v>
      </c>
      <c r="H29" s="7">
        <v>4996</v>
      </c>
      <c r="I29" s="7">
        <v>4432</v>
      </c>
      <c r="J29" s="7">
        <v>4298</v>
      </c>
      <c r="K29" s="26"/>
      <c r="L29" s="26"/>
      <c r="M29" s="25"/>
    </row>
    <row r="30" spans="1:13" ht="15.75" customHeight="1" x14ac:dyDescent="0.2">
      <c r="A30" s="51" t="s">
        <v>109</v>
      </c>
      <c r="B30" s="57"/>
      <c r="C30" s="58"/>
      <c r="D30" s="7">
        <v>2660</v>
      </c>
      <c r="E30" s="7">
        <v>2583</v>
      </c>
      <c r="F30" s="7">
        <v>2727</v>
      </c>
      <c r="G30" s="7">
        <v>2628</v>
      </c>
      <c r="H30" s="7">
        <v>2618</v>
      </c>
      <c r="I30" s="7">
        <v>2427</v>
      </c>
      <c r="J30" s="7">
        <v>2338</v>
      </c>
      <c r="K30" s="26"/>
      <c r="L30" s="26"/>
      <c r="M30" s="25"/>
    </row>
    <row r="31" spans="1:13" ht="15.75" customHeight="1" x14ac:dyDescent="0.2">
      <c r="A31" s="51" t="s">
        <v>110</v>
      </c>
      <c r="B31" s="57"/>
      <c r="C31" s="58"/>
      <c r="D31" s="7">
        <v>6518</v>
      </c>
      <c r="E31" s="7">
        <v>6789</v>
      </c>
      <c r="F31" s="7">
        <v>7159</v>
      </c>
      <c r="G31" s="7">
        <v>7357</v>
      </c>
      <c r="H31" s="7">
        <v>7162</v>
      </c>
      <c r="I31" s="7">
        <v>6802</v>
      </c>
      <c r="J31" s="7">
        <v>6860</v>
      </c>
      <c r="K31" s="26"/>
      <c r="L31" s="26"/>
      <c r="M31" s="25"/>
    </row>
    <row r="32" spans="1:13" ht="15.75" customHeight="1" x14ac:dyDescent="0.2">
      <c r="A32" s="59" t="s">
        <v>113</v>
      </c>
      <c r="B32" s="57"/>
      <c r="C32" s="58"/>
      <c r="D32" s="7">
        <v>9346</v>
      </c>
      <c r="E32" s="7">
        <v>8853</v>
      </c>
      <c r="F32" s="7">
        <v>9486</v>
      </c>
      <c r="G32" s="7">
        <v>9024</v>
      </c>
      <c r="H32" s="7">
        <v>9180</v>
      </c>
      <c r="I32" s="7">
        <v>9168</v>
      </c>
      <c r="J32" s="7">
        <v>9042</v>
      </c>
      <c r="K32" s="26"/>
      <c r="L32" s="26"/>
      <c r="M32" s="25"/>
    </row>
    <row r="33" spans="1:13" ht="15.75" customHeight="1" x14ac:dyDescent="0.2">
      <c r="A33" s="22" t="s">
        <v>112</v>
      </c>
      <c r="B33" s="57"/>
      <c r="C33" s="58"/>
      <c r="D33" s="11">
        <v>2223</v>
      </c>
      <c r="E33" s="11">
        <v>2390</v>
      </c>
      <c r="F33" s="11">
        <v>2386</v>
      </c>
      <c r="G33" s="11">
        <v>2173</v>
      </c>
      <c r="H33" s="11">
        <v>2053</v>
      </c>
      <c r="I33" s="11">
        <v>2272</v>
      </c>
      <c r="J33" s="11">
        <v>2056</v>
      </c>
      <c r="K33" s="26"/>
      <c r="L33" s="26"/>
      <c r="M33" s="25"/>
    </row>
    <row r="34" spans="1:13" ht="18" customHeight="1" x14ac:dyDescent="0.2">
      <c r="A34" s="406" t="s">
        <v>30</v>
      </c>
      <c r="B34" s="407"/>
      <c r="C34" s="407"/>
      <c r="D34" s="407"/>
      <c r="E34" s="407"/>
      <c r="F34" s="407"/>
      <c r="G34" s="407"/>
      <c r="H34" s="407"/>
      <c r="I34" s="407"/>
      <c r="J34" s="408"/>
      <c r="K34" s="42"/>
      <c r="L34" s="26"/>
      <c r="M34" s="25"/>
    </row>
    <row r="35" spans="1:13" ht="15.75" customHeight="1" x14ac:dyDescent="0.2">
      <c r="A35" s="46" t="s">
        <v>99</v>
      </c>
      <c r="B35" s="47"/>
      <c r="C35" s="48"/>
      <c r="D35" s="32">
        <v>83025</v>
      </c>
      <c r="E35" s="32">
        <v>89270</v>
      </c>
      <c r="F35" s="32">
        <v>102254</v>
      </c>
      <c r="G35" s="60">
        <v>89316</v>
      </c>
      <c r="H35" s="60">
        <v>86399</v>
      </c>
      <c r="I35" s="32">
        <v>86072</v>
      </c>
      <c r="J35" s="32">
        <v>89587</v>
      </c>
      <c r="K35" s="49"/>
      <c r="L35" s="26"/>
      <c r="M35" s="25"/>
    </row>
    <row r="36" spans="1:13" ht="15.75" customHeight="1" x14ac:dyDescent="0.2">
      <c r="A36" s="51" t="s">
        <v>100</v>
      </c>
      <c r="B36" s="52"/>
      <c r="C36" s="53"/>
      <c r="D36" s="7">
        <v>39044</v>
      </c>
      <c r="E36" s="7">
        <v>44479</v>
      </c>
      <c r="F36" s="7">
        <v>56062</v>
      </c>
      <c r="G36" s="7">
        <v>44288</v>
      </c>
      <c r="H36" s="7">
        <v>41785</v>
      </c>
      <c r="I36" s="7">
        <v>41442</v>
      </c>
      <c r="J36" s="7">
        <v>46191</v>
      </c>
      <c r="K36" s="26"/>
      <c r="L36" s="26"/>
      <c r="M36" s="25"/>
    </row>
    <row r="37" spans="1:13" ht="15.75" customHeight="1" x14ac:dyDescent="0.2">
      <c r="A37" s="51" t="s">
        <v>101</v>
      </c>
      <c r="B37" s="62"/>
      <c r="C37" s="56" t="s">
        <v>102</v>
      </c>
      <c r="D37" s="7">
        <v>20321</v>
      </c>
      <c r="E37" s="7">
        <v>24968</v>
      </c>
      <c r="F37" s="7">
        <v>37398</v>
      </c>
      <c r="G37" s="7">
        <v>26354</v>
      </c>
      <c r="H37" s="7">
        <v>25092</v>
      </c>
      <c r="I37" s="7">
        <v>26364</v>
      </c>
      <c r="J37" s="7">
        <v>30045</v>
      </c>
      <c r="K37" s="26"/>
      <c r="L37" s="26"/>
      <c r="M37" s="25"/>
    </row>
    <row r="38" spans="1:13" ht="15.75" customHeight="1" x14ac:dyDescent="0.2">
      <c r="A38" s="51"/>
      <c r="B38" s="62"/>
      <c r="C38" s="56" t="s">
        <v>103</v>
      </c>
      <c r="D38" s="7">
        <v>696</v>
      </c>
      <c r="E38" s="7">
        <v>599</v>
      </c>
      <c r="F38" s="7">
        <v>498</v>
      </c>
      <c r="G38" s="7">
        <v>441</v>
      </c>
      <c r="H38" s="7">
        <v>436</v>
      </c>
      <c r="I38" s="7">
        <v>361</v>
      </c>
      <c r="J38" s="7">
        <v>363</v>
      </c>
      <c r="K38" s="26"/>
      <c r="L38" s="26"/>
      <c r="M38" s="25"/>
    </row>
    <row r="39" spans="1:13" ht="15.75" customHeight="1" x14ac:dyDescent="0.2">
      <c r="A39" s="51"/>
      <c r="B39" s="62"/>
      <c r="C39" s="56" t="s">
        <v>104</v>
      </c>
      <c r="D39" s="7">
        <v>4852</v>
      </c>
      <c r="E39" s="7">
        <v>4281</v>
      </c>
      <c r="F39" s="7">
        <v>4396</v>
      </c>
      <c r="G39" s="7">
        <v>4264</v>
      </c>
      <c r="H39" s="7">
        <v>4148</v>
      </c>
      <c r="I39" s="7">
        <v>3792</v>
      </c>
      <c r="J39" s="7">
        <v>3987</v>
      </c>
      <c r="K39" s="26"/>
      <c r="L39" s="26"/>
      <c r="M39" s="25"/>
    </row>
    <row r="40" spans="1:13" ht="15.75" customHeight="1" x14ac:dyDescent="0.2">
      <c r="A40" s="51"/>
      <c r="B40" s="50" t="s">
        <v>105</v>
      </c>
      <c r="C40" s="56"/>
      <c r="D40" s="7">
        <v>25869</v>
      </c>
      <c r="E40" s="7">
        <v>29848</v>
      </c>
      <c r="F40" s="7">
        <v>42292</v>
      </c>
      <c r="G40" s="7">
        <v>31059</v>
      </c>
      <c r="H40" s="7">
        <v>29676</v>
      </c>
      <c r="I40" s="7">
        <v>30517</v>
      </c>
      <c r="J40" s="7">
        <v>34395</v>
      </c>
      <c r="K40" s="26"/>
      <c r="L40" s="26"/>
      <c r="M40" s="25"/>
    </row>
    <row r="41" spans="1:13" ht="15.75" customHeight="1" x14ac:dyDescent="0.2">
      <c r="A41" s="51"/>
      <c r="B41" s="50" t="s">
        <v>106</v>
      </c>
      <c r="C41" s="56"/>
      <c r="D41" s="7">
        <v>13175</v>
      </c>
      <c r="E41" s="7">
        <v>14631</v>
      </c>
      <c r="F41" s="7">
        <v>13770</v>
      </c>
      <c r="G41" s="7">
        <v>13229</v>
      </c>
      <c r="H41" s="7">
        <v>12109</v>
      </c>
      <c r="I41" s="7">
        <v>10925</v>
      </c>
      <c r="J41" s="7">
        <v>11796</v>
      </c>
      <c r="K41" s="26"/>
      <c r="L41" s="26"/>
      <c r="M41" s="25"/>
    </row>
    <row r="42" spans="1:13" ht="15.75" customHeight="1" x14ac:dyDescent="0.2">
      <c r="A42" s="51" t="s">
        <v>107</v>
      </c>
      <c r="B42" s="50"/>
      <c r="C42" s="56"/>
      <c r="D42" s="7">
        <v>91</v>
      </c>
      <c r="E42" s="7">
        <v>89</v>
      </c>
      <c r="F42" s="7">
        <v>83</v>
      </c>
      <c r="G42" s="7">
        <v>94</v>
      </c>
      <c r="H42" s="7">
        <v>100</v>
      </c>
      <c r="I42" s="7">
        <v>101</v>
      </c>
      <c r="J42" s="7">
        <v>128</v>
      </c>
      <c r="K42" s="26"/>
      <c r="L42" s="26"/>
      <c r="M42" s="25"/>
    </row>
    <row r="43" spans="1:13" ht="15.75" customHeight="1" x14ac:dyDescent="0.2">
      <c r="A43" s="51" t="s">
        <v>108</v>
      </c>
      <c r="B43" s="50"/>
      <c r="C43" s="56"/>
      <c r="D43" s="7">
        <v>3968</v>
      </c>
      <c r="E43" s="7">
        <v>4322</v>
      </c>
      <c r="F43" s="7">
        <v>3990</v>
      </c>
      <c r="G43" s="7">
        <v>4142</v>
      </c>
      <c r="H43" s="7">
        <v>4023</v>
      </c>
      <c r="I43" s="7">
        <v>3614</v>
      </c>
      <c r="J43" s="7">
        <v>3685</v>
      </c>
      <c r="K43" s="26"/>
      <c r="L43" s="26"/>
      <c r="M43" s="25"/>
    </row>
    <row r="44" spans="1:13" ht="15.75" customHeight="1" x14ac:dyDescent="0.2">
      <c r="A44" s="51" t="s">
        <v>109</v>
      </c>
      <c r="B44" s="57"/>
      <c r="C44" s="58"/>
      <c r="D44" s="7">
        <v>1928</v>
      </c>
      <c r="E44" s="7">
        <v>2091</v>
      </c>
      <c r="F44" s="7">
        <v>2078</v>
      </c>
      <c r="G44" s="7">
        <v>2114</v>
      </c>
      <c r="H44" s="7">
        <v>2039</v>
      </c>
      <c r="I44" s="7">
        <v>1944</v>
      </c>
      <c r="J44" s="7">
        <v>1909</v>
      </c>
      <c r="K44" s="26"/>
    </row>
    <row r="45" spans="1:13" ht="15.75" customHeight="1" x14ac:dyDescent="0.2">
      <c r="A45" s="51" t="s">
        <v>110</v>
      </c>
      <c r="B45" s="57"/>
      <c r="C45" s="58"/>
      <c r="D45" s="7">
        <v>7211</v>
      </c>
      <c r="E45" s="7">
        <v>8039</v>
      </c>
      <c r="F45" s="7">
        <v>8678</v>
      </c>
      <c r="G45" s="7">
        <v>8581</v>
      </c>
      <c r="H45" s="7">
        <v>8811</v>
      </c>
      <c r="I45" s="7">
        <v>8630</v>
      </c>
      <c r="J45" s="7">
        <v>8623</v>
      </c>
      <c r="K45" s="26"/>
    </row>
    <row r="46" spans="1:13" ht="15.75" customHeight="1" x14ac:dyDescent="0.2">
      <c r="A46" s="59" t="s">
        <v>114</v>
      </c>
      <c r="B46" s="57"/>
      <c r="C46" s="58"/>
      <c r="D46" s="7">
        <v>28397</v>
      </c>
      <c r="E46" s="7">
        <v>27834</v>
      </c>
      <c r="F46" s="7">
        <v>28987</v>
      </c>
      <c r="G46" s="7">
        <v>27879</v>
      </c>
      <c r="H46" s="7">
        <v>27558</v>
      </c>
      <c r="I46" s="7">
        <v>28059</v>
      </c>
      <c r="J46" s="7">
        <v>26918</v>
      </c>
      <c r="K46" s="26"/>
    </row>
    <row r="47" spans="1:13" ht="15.75" customHeight="1" x14ac:dyDescent="0.2">
      <c r="A47" s="31" t="s">
        <v>112</v>
      </c>
      <c r="B47" s="63"/>
      <c r="C47" s="64"/>
      <c r="D47" s="11">
        <v>2386</v>
      </c>
      <c r="E47" s="11">
        <v>2416</v>
      </c>
      <c r="F47" s="11">
        <v>2376</v>
      </c>
      <c r="G47" s="11">
        <v>2218</v>
      </c>
      <c r="H47" s="11">
        <v>2083</v>
      </c>
      <c r="I47" s="11">
        <v>2282</v>
      </c>
      <c r="J47" s="11">
        <v>2133</v>
      </c>
      <c r="K47" s="26"/>
    </row>
    <row r="48" spans="1:13" ht="22.5" customHeight="1" x14ac:dyDescent="0.2">
      <c r="A48" s="12" t="s">
        <v>115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8" ht="15.75" customHeight="1" x14ac:dyDescent="0.2"/>
    <row r="50" spans="1:18" ht="15.75" customHeight="1" x14ac:dyDescent="0.2"/>
    <row r="51" spans="1:18" ht="15.75" customHeight="1" x14ac:dyDescent="0.2">
      <c r="C51" t="s">
        <v>116</v>
      </c>
    </row>
    <row r="52" spans="1:18" ht="15.75" customHeight="1" x14ac:dyDescent="0.2">
      <c r="A52" s="12"/>
      <c r="B52" s="12"/>
      <c r="C52" s="12"/>
      <c r="D52" s="12"/>
      <c r="E52" s="12"/>
      <c r="F52" s="12"/>
      <c r="G52" s="13"/>
      <c r="H52" s="14"/>
      <c r="I52" s="15"/>
      <c r="J52" s="15"/>
      <c r="K52" s="15"/>
      <c r="L52" s="15"/>
      <c r="M52" s="16"/>
      <c r="N52" s="16"/>
      <c r="O52" s="15"/>
      <c r="P52" s="16"/>
      <c r="Q52" s="16"/>
      <c r="R52" s="16"/>
    </row>
    <row r="53" spans="1:18" ht="15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28"/>
      <c r="N53" s="28"/>
      <c r="O53" s="28"/>
      <c r="P53" s="28"/>
      <c r="Q53" s="28"/>
      <c r="R53" s="28"/>
    </row>
    <row r="54" spans="1:18" ht="15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9"/>
      <c r="N54" s="29"/>
      <c r="O54" s="29"/>
      <c r="P54" s="29"/>
      <c r="Q54" s="29"/>
      <c r="R54" s="29"/>
    </row>
    <row r="55" spans="1:18" ht="15.75" customHeight="1" x14ac:dyDescent="0.2">
      <c r="A55" s="17"/>
      <c r="B55" s="17"/>
      <c r="C55" s="17"/>
      <c r="D55" s="17"/>
      <c r="E55" s="17"/>
      <c r="F55" s="17"/>
      <c r="G55" s="17"/>
      <c r="H55" s="17" t="s">
        <v>71</v>
      </c>
      <c r="I55" s="17"/>
      <c r="J55" s="17"/>
      <c r="K55" s="17"/>
      <c r="L55" s="17"/>
    </row>
    <row r="56" spans="1:18" ht="15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8" ht="15.75" customHeight="1" x14ac:dyDescent="0.2"/>
    <row r="58" spans="1:18" ht="15.75" customHeight="1" x14ac:dyDescent="0.2"/>
    <row r="59" spans="1:18" ht="15.75" customHeight="1" x14ac:dyDescent="0.2"/>
    <row r="60" spans="1:18" ht="15.75" customHeight="1" x14ac:dyDescent="0.2"/>
    <row r="61" spans="1:18" ht="15.75" customHeight="1" x14ac:dyDescent="0.2"/>
    <row r="62" spans="1:18" ht="15.75" customHeight="1" x14ac:dyDescent="0.2"/>
    <row r="63" spans="1:18" ht="15.75" customHeight="1" x14ac:dyDescent="0.2"/>
    <row r="64" spans="1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5">
    <mergeCell ref="A4:C5"/>
    <mergeCell ref="D4:J4"/>
    <mergeCell ref="A6:J6"/>
    <mergeCell ref="A20:J20"/>
    <mergeCell ref="A34:J34"/>
  </mergeCells>
  <conditionalFormatting sqref="F5 H5">
    <cfRule type="expression" dxfId="1" priority="1" stopIfTrue="1">
      <formula>F5&lt;&gt;E5+1</formula>
    </cfRule>
  </conditionalFormatting>
  <conditionalFormatting sqref="D5">
    <cfRule type="expression" dxfId="0" priority="2" stopIfTrue="1">
      <formula>D5&lt;&gt;#REF!+1</formula>
    </cfRule>
  </conditionalFormatting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zoomScaleNormal="100" workbookViewId="0">
      <selection activeCell="K1" sqref="K1"/>
    </sheetView>
  </sheetViews>
  <sheetFormatPr defaultRowHeight="12" x14ac:dyDescent="0.2"/>
  <cols>
    <col min="1" max="1" width="5.5703125" customWidth="1"/>
    <col min="2" max="2" width="3.7109375" customWidth="1"/>
    <col min="3" max="3" width="16.85546875" customWidth="1"/>
    <col min="4" max="8" width="11.42578125" customWidth="1"/>
    <col min="9" max="10" width="10.5703125" customWidth="1"/>
    <col min="11" max="12" width="11" bestFit="1" customWidth="1"/>
  </cols>
  <sheetData>
    <row r="1" spans="1:12" ht="15.75" customHeight="1" x14ac:dyDescent="0.2">
      <c r="A1" s="1" t="s">
        <v>117</v>
      </c>
      <c r="B1" s="1"/>
      <c r="C1" s="1"/>
      <c r="D1" s="1"/>
      <c r="E1" s="37"/>
      <c r="F1" s="37"/>
      <c r="G1" s="37"/>
      <c r="H1" s="37"/>
      <c r="K1" s="221" t="s">
        <v>643</v>
      </c>
    </row>
    <row r="2" spans="1:12" ht="15.75" customHeight="1" x14ac:dyDescent="0.2">
      <c r="A2" s="2" t="s">
        <v>1</v>
      </c>
      <c r="B2" s="2"/>
      <c r="C2" s="2"/>
      <c r="D2" s="1"/>
    </row>
    <row r="3" spans="1:12" ht="15.75" customHeight="1" x14ac:dyDescent="0.2">
      <c r="A3" s="3" t="s">
        <v>38</v>
      </c>
      <c r="B3" s="3"/>
      <c r="C3" s="3"/>
      <c r="D3" s="3"/>
      <c r="E3" s="25"/>
      <c r="F3" s="25"/>
      <c r="G3" s="25"/>
      <c r="H3" s="25"/>
      <c r="I3" s="25"/>
      <c r="J3" s="25"/>
    </row>
    <row r="4" spans="1:12" ht="24.75" customHeight="1" x14ac:dyDescent="0.2">
      <c r="A4" s="405" t="s">
        <v>97</v>
      </c>
      <c r="B4" s="405"/>
      <c r="C4" s="405"/>
      <c r="D4" s="410" t="s">
        <v>118</v>
      </c>
      <c r="E4" s="411"/>
      <c r="F4" s="411"/>
      <c r="G4" s="411"/>
      <c r="H4" s="411"/>
      <c r="I4" s="411"/>
      <c r="J4" s="412"/>
    </row>
    <row r="5" spans="1:12" ht="15.75" customHeight="1" x14ac:dyDescent="0.2">
      <c r="A5" s="409"/>
      <c r="B5" s="409"/>
      <c r="C5" s="409"/>
      <c r="D5" s="65">
        <v>2013</v>
      </c>
      <c r="E5" s="65">
        <v>2014</v>
      </c>
      <c r="F5" s="65">
        <v>2015</v>
      </c>
      <c r="G5" s="65">
        <v>2016</v>
      </c>
      <c r="H5" s="65">
        <v>2017</v>
      </c>
      <c r="I5" s="65">
        <v>2018</v>
      </c>
      <c r="J5" s="65">
        <v>2019</v>
      </c>
    </row>
    <row r="6" spans="1:12" ht="18.75" customHeight="1" x14ac:dyDescent="0.2">
      <c r="A6" s="406" t="s">
        <v>23</v>
      </c>
      <c r="B6" s="407"/>
      <c r="C6" s="407"/>
      <c r="D6" s="407"/>
      <c r="E6" s="407"/>
      <c r="F6" s="407"/>
      <c r="G6" s="407"/>
      <c r="H6" s="407"/>
      <c r="I6" s="407"/>
      <c r="J6" s="408"/>
    </row>
    <row r="7" spans="1:12" ht="15.75" customHeight="1" x14ac:dyDescent="0.2">
      <c r="A7" s="66" t="s">
        <v>99</v>
      </c>
      <c r="B7" s="67"/>
      <c r="C7" s="68"/>
      <c r="D7" s="32">
        <v>10178.075880934794</v>
      </c>
      <c r="E7" s="32">
        <v>10286.246993198096</v>
      </c>
      <c r="F7" s="32">
        <v>10699.252707025551</v>
      </c>
      <c r="G7" s="60">
        <v>10875.635521879471</v>
      </c>
      <c r="H7" s="32">
        <v>11248.016300845369</v>
      </c>
      <c r="I7" s="32">
        <v>11910</v>
      </c>
      <c r="J7" s="32">
        <v>13401</v>
      </c>
    </row>
    <row r="8" spans="1:12" ht="15.75" customHeight="1" x14ac:dyDescent="0.2">
      <c r="A8" s="51" t="s">
        <v>100</v>
      </c>
      <c r="B8" s="52"/>
      <c r="C8" s="53"/>
      <c r="D8" s="7">
        <v>11588.414885804066</v>
      </c>
      <c r="E8" s="7">
        <v>11661.331577167664</v>
      </c>
      <c r="F8" s="7">
        <v>12027.432705142206</v>
      </c>
      <c r="G8" s="61">
        <v>12336.885446153847</v>
      </c>
      <c r="H8" s="7">
        <v>12827.85910618944</v>
      </c>
      <c r="I8" s="7">
        <v>13629</v>
      </c>
      <c r="J8" s="7">
        <v>15150</v>
      </c>
    </row>
    <row r="9" spans="1:12" ht="15.75" customHeight="1" x14ac:dyDescent="0.2">
      <c r="A9" s="54" t="s">
        <v>101</v>
      </c>
      <c r="B9" s="25"/>
      <c r="C9" s="55" t="s">
        <v>102</v>
      </c>
      <c r="D9" s="7">
        <v>12484.1575306738</v>
      </c>
      <c r="E9" s="7">
        <v>12420.286592178771</v>
      </c>
      <c r="F9" s="7">
        <v>12602.418724053456</v>
      </c>
      <c r="G9" s="61">
        <v>13032.378968875122</v>
      </c>
      <c r="H9" s="7">
        <v>13574.18935285611</v>
      </c>
      <c r="I9" s="7">
        <v>14407</v>
      </c>
      <c r="J9" s="7">
        <v>16035</v>
      </c>
      <c r="L9" s="69"/>
    </row>
    <row r="10" spans="1:12" ht="15.75" customHeight="1" x14ac:dyDescent="0.2">
      <c r="A10" s="51"/>
      <c r="B10" s="25"/>
      <c r="C10" s="56" t="s">
        <v>103</v>
      </c>
      <c r="D10" s="7">
        <v>16800.340892465254</v>
      </c>
      <c r="E10" s="7">
        <v>16896.528455284551</v>
      </c>
      <c r="F10" s="7">
        <v>18424.783333333333</v>
      </c>
      <c r="G10" s="61">
        <v>17176.5900116144</v>
      </c>
      <c r="H10" s="7">
        <v>17856.241249999999</v>
      </c>
      <c r="I10" s="7">
        <v>19449</v>
      </c>
      <c r="J10" s="7">
        <v>20744</v>
      </c>
      <c r="L10" s="69"/>
    </row>
    <row r="11" spans="1:12" ht="15.75" customHeight="1" x14ac:dyDescent="0.2">
      <c r="A11" s="51"/>
      <c r="B11" s="25"/>
      <c r="C11" s="56" t="s">
        <v>104</v>
      </c>
      <c r="D11" s="7">
        <v>10676.767030253139</v>
      </c>
      <c r="E11" s="7">
        <v>10781.85736906212</v>
      </c>
      <c r="F11" s="7">
        <v>10998.877651470761</v>
      </c>
      <c r="G11" s="61">
        <v>11038.969832267407</v>
      </c>
      <c r="H11" s="7">
        <v>11237.398415253188</v>
      </c>
      <c r="I11" s="7">
        <v>11493</v>
      </c>
      <c r="J11" s="7">
        <v>12079</v>
      </c>
      <c r="L11" s="69"/>
    </row>
    <row r="12" spans="1:12" ht="15.75" customHeight="1" x14ac:dyDescent="0.2">
      <c r="A12" s="51"/>
      <c r="B12" s="50" t="s">
        <v>105</v>
      </c>
      <c r="C12" s="56"/>
      <c r="D12" s="7">
        <v>12272.768965892201</v>
      </c>
      <c r="E12" s="7">
        <v>12290.771898940506</v>
      </c>
      <c r="F12" s="7">
        <v>12502.77893003268</v>
      </c>
      <c r="G12" s="61">
        <v>12846.935079253712</v>
      </c>
      <c r="H12" s="7">
        <v>13333.545414894777</v>
      </c>
      <c r="I12" s="7">
        <v>14127</v>
      </c>
      <c r="J12" s="7">
        <v>15670</v>
      </c>
    </row>
    <row r="13" spans="1:12" ht="15.75" customHeight="1" x14ac:dyDescent="0.2">
      <c r="A13" s="51"/>
      <c r="B13" s="50" t="s">
        <v>106</v>
      </c>
      <c r="C13" s="56"/>
      <c r="D13" s="7">
        <v>10234.0413184606</v>
      </c>
      <c r="E13" s="7">
        <v>10388.005374748574</v>
      </c>
      <c r="F13" s="7">
        <v>10771.274829145557</v>
      </c>
      <c r="G13" s="61">
        <v>11049.102780087487</v>
      </c>
      <c r="H13" s="7">
        <v>11617.842185694584</v>
      </c>
      <c r="I13" s="7">
        <v>12336</v>
      </c>
      <c r="J13" s="7">
        <v>13870</v>
      </c>
    </row>
    <row r="14" spans="1:12" ht="15.75" customHeight="1" x14ac:dyDescent="0.2">
      <c r="A14" s="51" t="s">
        <v>107</v>
      </c>
      <c r="B14" s="50"/>
      <c r="C14" s="56"/>
      <c r="D14" s="7">
        <v>3223.0229007633588</v>
      </c>
      <c r="E14" s="7">
        <v>3375.4444444444443</v>
      </c>
      <c r="F14" s="7">
        <v>3698.4210526315787</v>
      </c>
      <c r="G14" s="61">
        <v>3615.5844155844156</v>
      </c>
      <c r="H14" s="7">
        <v>3942.1497975708503</v>
      </c>
      <c r="I14" s="7">
        <v>4496</v>
      </c>
      <c r="J14" s="7">
        <v>5404</v>
      </c>
    </row>
    <row r="15" spans="1:12" ht="15.75" customHeight="1" x14ac:dyDescent="0.2">
      <c r="A15" s="51" t="s">
        <v>108</v>
      </c>
      <c r="B15" s="50"/>
      <c r="C15" s="56"/>
      <c r="D15" s="7">
        <v>11129.313096361539</v>
      </c>
      <c r="E15" s="7">
        <v>11139.245560629121</v>
      </c>
      <c r="F15" s="7">
        <v>11421.490708661417</v>
      </c>
      <c r="G15" s="61">
        <v>11572.322648894531</v>
      </c>
      <c r="H15" s="7">
        <v>12090.77327710576</v>
      </c>
      <c r="I15" s="7">
        <v>12788</v>
      </c>
      <c r="J15" s="7">
        <v>14313</v>
      </c>
    </row>
    <row r="16" spans="1:12" ht="15.75" customHeight="1" x14ac:dyDescent="0.2">
      <c r="A16" s="51" t="s">
        <v>109</v>
      </c>
      <c r="B16" s="57"/>
      <c r="C16" s="58"/>
      <c r="D16" s="7">
        <v>6792.5072178477694</v>
      </c>
      <c r="E16" s="7">
        <v>6779.1475444992493</v>
      </c>
      <c r="F16" s="7">
        <v>6965.4797579298829</v>
      </c>
      <c r="G16" s="61">
        <v>7099.1167867740569</v>
      </c>
      <c r="H16" s="7">
        <v>7364.9508726567547</v>
      </c>
      <c r="I16" s="7">
        <v>7756</v>
      </c>
      <c r="J16" s="7">
        <v>8775</v>
      </c>
    </row>
    <row r="17" spans="1:10" ht="15.75" customHeight="1" x14ac:dyDescent="0.2">
      <c r="A17" s="51" t="s">
        <v>110</v>
      </c>
      <c r="B17" s="57"/>
      <c r="C17" s="58"/>
      <c r="D17" s="7">
        <v>5223.4613235294119</v>
      </c>
      <c r="E17" s="7">
        <v>5233.072419420645</v>
      </c>
      <c r="F17" s="7">
        <v>5352.1517697988284</v>
      </c>
      <c r="G17" s="61">
        <v>5461.3730550284627</v>
      </c>
      <c r="H17" s="7">
        <v>5699.8079470198672</v>
      </c>
      <c r="I17" s="7">
        <v>6050</v>
      </c>
      <c r="J17" s="7">
        <v>6896</v>
      </c>
    </row>
    <row r="18" spans="1:10" ht="15.75" customHeight="1" x14ac:dyDescent="0.2">
      <c r="A18" s="59" t="s">
        <v>111</v>
      </c>
      <c r="B18" s="57"/>
      <c r="C18" s="58"/>
      <c r="D18" s="7">
        <v>7269.2897852960314</v>
      </c>
      <c r="E18" s="7">
        <v>7356.7770389469397</v>
      </c>
      <c r="F18" s="7">
        <v>7493.7766000815327</v>
      </c>
      <c r="G18" s="61">
        <v>7617.4430951708555</v>
      </c>
      <c r="H18" s="7">
        <v>7925.2470638785444</v>
      </c>
      <c r="I18" s="7">
        <v>8370</v>
      </c>
      <c r="J18" s="7">
        <v>9268</v>
      </c>
    </row>
    <row r="19" spans="1:10" ht="15.75" customHeight="1" x14ac:dyDescent="0.2">
      <c r="A19" s="59" t="s">
        <v>112</v>
      </c>
      <c r="B19" s="57"/>
      <c r="C19" s="58"/>
      <c r="D19" s="7">
        <v>5819.9535691039273</v>
      </c>
      <c r="E19" s="7">
        <v>5840.9502290712207</v>
      </c>
      <c r="F19" s="7">
        <v>5941.3174269497586</v>
      </c>
      <c r="G19" s="61">
        <v>5985.5353397172821</v>
      </c>
      <c r="H19" s="11">
        <v>6310.0583111541255</v>
      </c>
      <c r="I19" s="11">
        <v>6512</v>
      </c>
      <c r="J19" s="11">
        <v>7418</v>
      </c>
    </row>
    <row r="20" spans="1:10" ht="18" customHeight="1" x14ac:dyDescent="0.2">
      <c r="A20" s="406" t="s">
        <v>29</v>
      </c>
      <c r="B20" s="407"/>
      <c r="C20" s="407"/>
      <c r="D20" s="407"/>
      <c r="E20" s="407"/>
      <c r="F20" s="407"/>
      <c r="G20" s="407"/>
      <c r="H20" s="407"/>
      <c r="I20" s="407"/>
      <c r="J20" s="408"/>
    </row>
    <row r="21" spans="1:10" ht="15.75" customHeight="1" x14ac:dyDescent="0.2">
      <c r="A21" s="46" t="s">
        <v>99</v>
      </c>
      <c r="B21" s="47"/>
      <c r="C21" s="48"/>
      <c r="D21" s="70">
        <v>11074.666485952101</v>
      </c>
      <c r="E21" s="70">
        <v>11183.995327526765</v>
      </c>
      <c r="F21" s="70">
        <v>11608.838651150265</v>
      </c>
      <c r="G21" s="32">
        <v>11841.088065274513</v>
      </c>
      <c r="H21" s="32">
        <v>12212.795249286803</v>
      </c>
      <c r="I21" s="32">
        <v>12931</v>
      </c>
      <c r="J21" s="32">
        <v>14438</v>
      </c>
    </row>
    <row r="22" spans="1:10" ht="15.75" customHeight="1" x14ac:dyDescent="0.2">
      <c r="A22" s="51" t="s">
        <v>100</v>
      </c>
      <c r="B22" s="52"/>
      <c r="C22" s="53"/>
      <c r="D22" s="7">
        <v>12528.284883720929</v>
      </c>
      <c r="E22" s="7">
        <v>12612.750427314355</v>
      </c>
      <c r="F22" s="7">
        <v>13076.101667154138</v>
      </c>
      <c r="G22" s="7">
        <v>13271.865334556827</v>
      </c>
      <c r="H22" s="7">
        <v>13737.306454876569</v>
      </c>
      <c r="I22" s="7">
        <v>14590</v>
      </c>
      <c r="J22" s="7">
        <v>16126</v>
      </c>
    </row>
    <row r="23" spans="1:10" ht="15.75" customHeight="1" x14ac:dyDescent="0.2">
      <c r="A23" s="54" t="s">
        <v>101</v>
      </c>
      <c r="B23" s="25"/>
      <c r="C23" s="55" t="s">
        <v>102</v>
      </c>
      <c r="D23" s="7">
        <v>13470.993958210958</v>
      </c>
      <c r="E23" s="7">
        <v>13414.986787075761</v>
      </c>
      <c r="F23" s="7">
        <v>13832.619241850378</v>
      </c>
      <c r="G23" s="7">
        <v>13946.24826404021</v>
      </c>
      <c r="H23" s="7">
        <v>14571.377446934936</v>
      </c>
      <c r="I23" s="7">
        <v>15485</v>
      </c>
      <c r="J23" s="7">
        <v>17171</v>
      </c>
    </row>
    <row r="24" spans="1:10" ht="15.75" customHeight="1" x14ac:dyDescent="0.2">
      <c r="A24" s="51"/>
      <c r="B24" s="25"/>
      <c r="C24" s="56" t="s">
        <v>103</v>
      </c>
      <c r="D24" s="7">
        <v>18948.450892857141</v>
      </c>
      <c r="E24" s="7">
        <v>18919.243285939967</v>
      </c>
      <c r="F24" s="7">
        <v>20816.219047619048</v>
      </c>
      <c r="G24" s="7">
        <v>19240.778301886792</v>
      </c>
      <c r="H24" s="7">
        <v>19860.924528301886</v>
      </c>
      <c r="I24" s="7">
        <v>21812</v>
      </c>
      <c r="J24" s="7">
        <v>22616</v>
      </c>
    </row>
    <row r="25" spans="1:10" ht="15.75" customHeight="1" x14ac:dyDescent="0.2">
      <c r="A25" s="51"/>
      <c r="B25" s="25"/>
      <c r="C25" s="56" t="s">
        <v>104</v>
      </c>
      <c r="D25" s="7">
        <v>11528.870082711317</v>
      </c>
      <c r="E25" s="7">
        <v>11705.567182817183</v>
      </c>
      <c r="F25" s="7">
        <v>11841.681753215817</v>
      </c>
      <c r="G25" s="7">
        <v>11794.323099415205</v>
      </c>
      <c r="H25" s="7">
        <v>11863.387160985319</v>
      </c>
      <c r="I25" s="7">
        <v>11940</v>
      </c>
      <c r="J25" s="7">
        <v>12483</v>
      </c>
    </row>
    <row r="26" spans="1:10" ht="15.75" customHeight="1" x14ac:dyDescent="0.2">
      <c r="A26" s="51"/>
      <c r="B26" s="50" t="s">
        <v>105</v>
      </c>
      <c r="C26" s="56"/>
      <c r="D26" s="7">
        <v>13269.172792994603</v>
      </c>
      <c r="E26" s="7">
        <v>13308.835607783674</v>
      </c>
      <c r="F26" s="7">
        <v>13700.885494468468</v>
      </c>
      <c r="G26" s="7">
        <v>13777.130741777288</v>
      </c>
      <c r="H26" s="7">
        <v>14314.162356197561</v>
      </c>
      <c r="I26" s="7">
        <v>15164</v>
      </c>
      <c r="J26" s="7">
        <v>16777</v>
      </c>
    </row>
    <row r="27" spans="1:10" ht="15.75" customHeight="1" x14ac:dyDescent="0.2">
      <c r="A27" s="51"/>
      <c r="B27" s="50" t="s">
        <v>106</v>
      </c>
      <c r="C27" s="56"/>
      <c r="D27" s="7">
        <v>11047.464011939488</v>
      </c>
      <c r="E27" s="7">
        <v>11212.173774868112</v>
      </c>
      <c r="F27" s="7">
        <v>11656.214536404825</v>
      </c>
      <c r="G27" s="7">
        <v>11910.214918350401</v>
      </c>
      <c r="H27" s="7">
        <v>12379.696817534097</v>
      </c>
      <c r="I27" s="7">
        <v>13185</v>
      </c>
      <c r="J27" s="7">
        <v>14732</v>
      </c>
    </row>
    <row r="28" spans="1:10" ht="15.75" customHeight="1" x14ac:dyDescent="0.2">
      <c r="A28" s="51" t="s">
        <v>107</v>
      </c>
      <c r="B28" s="50"/>
      <c r="C28" s="56"/>
      <c r="D28" s="7">
        <v>3334.8888888888887</v>
      </c>
      <c r="E28" s="7">
        <v>3736.037037037037</v>
      </c>
      <c r="F28" s="7">
        <v>3736.1</v>
      </c>
      <c r="G28" s="7">
        <v>3784.9444444444443</v>
      </c>
      <c r="H28" s="7">
        <v>4251.1346153846152</v>
      </c>
      <c r="I28" s="7">
        <v>4723</v>
      </c>
      <c r="J28" s="7">
        <v>5704</v>
      </c>
    </row>
    <row r="29" spans="1:10" ht="15.75" customHeight="1" x14ac:dyDescent="0.2">
      <c r="A29" s="51" t="s">
        <v>108</v>
      </c>
      <c r="B29" s="50"/>
      <c r="C29" s="56"/>
      <c r="D29" s="7">
        <v>11489.665529622978</v>
      </c>
      <c r="E29" s="7">
        <v>11516.44536752754</v>
      </c>
      <c r="F29" s="7">
        <v>11799.580610218451</v>
      </c>
      <c r="G29" s="7">
        <v>12028.51325935678</v>
      </c>
      <c r="H29" s="7">
        <v>12484.658927141714</v>
      </c>
      <c r="I29" s="7">
        <v>13258</v>
      </c>
      <c r="J29" s="7">
        <v>14865</v>
      </c>
    </row>
    <row r="30" spans="1:10" ht="15.75" customHeight="1" x14ac:dyDescent="0.2">
      <c r="A30" s="51" t="s">
        <v>109</v>
      </c>
      <c r="B30" s="57"/>
      <c r="C30" s="58"/>
      <c r="D30" s="7">
        <v>7017.1342105263157</v>
      </c>
      <c r="E30" s="7">
        <v>7003.5689922480624</v>
      </c>
      <c r="F30" s="7">
        <v>7222.3720161586489</v>
      </c>
      <c r="G30" s="7">
        <v>7355.7913175932981</v>
      </c>
      <c r="H30" s="7">
        <v>7636.3332059610239</v>
      </c>
      <c r="I30" s="7">
        <v>7995</v>
      </c>
      <c r="J30" s="7">
        <v>9034</v>
      </c>
    </row>
    <row r="31" spans="1:10" ht="15.75" customHeight="1" x14ac:dyDescent="0.2">
      <c r="A31" s="51" t="s">
        <v>110</v>
      </c>
      <c r="B31" s="57"/>
      <c r="C31" s="58"/>
      <c r="D31" s="7">
        <v>5422.7010325165666</v>
      </c>
      <c r="E31" s="7">
        <v>5433.0317624464469</v>
      </c>
      <c r="F31" s="7">
        <v>5555.4796747967475</v>
      </c>
      <c r="G31" s="7">
        <v>5676.4130316248638</v>
      </c>
      <c r="H31" s="7">
        <v>5935.2766255605384</v>
      </c>
      <c r="I31" s="7">
        <v>6285</v>
      </c>
      <c r="J31" s="7">
        <v>7151</v>
      </c>
    </row>
    <row r="32" spans="1:10" ht="15.75" customHeight="1" x14ac:dyDescent="0.2">
      <c r="A32" s="59" t="s">
        <v>113</v>
      </c>
      <c r="B32" s="57"/>
      <c r="C32" s="58"/>
      <c r="D32" s="7">
        <v>6458.3791281373842</v>
      </c>
      <c r="E32" s="7">
        <v>6502.2291371994343</v>
      </c>
      <c r="F32" s="7">
        <v>6629.5305832147933</v>
      </c>
      <c r="G32" s="7">
        <v>6745.0733812949638</v>
      </c>
      <c r="H32" s="7">
        <v>7049.0619122257058</v>
      </c>
      <c r="I32" s="7">
        <v>7475</v>
      </c>
      <c r="J32" s="7">
        <v>8281</v>
      </c>
    </row>
    <row r="33" spans="1:10" ht="15.75" customHeight="1" x14ac:dyDescent="0.2">
      <c r="A33" s="59" t="s">
        <v>112</v>
      </c>
      <c r="B33" s="57"/>
      <c r="C33" s="58"/>
      <c r="D33" s="7">
        <v>5815.2667566351774</v>
      </c>
      <c r="E33" s="7">
        <v>5821.0519045625788</v>
      </c>
      <c r="F33" s="7">
        <v>5922.2871536523926</v>
      </c>
      <c r="G33" s="7">
        <v>5973.499539170507</v>
      </c>
      <c r="H33" s="11">
        <v>6318.2251461988308</v>
      </c>
      <c r="I33" s="11">
        <v>6481</v>
      </c>
      <c r="J33" s="11">
        <v>7426</v>
      </c>
    </row>
    <row r="34" spans="1:10" ht="18" customHeight="1" x14ac:dyDescent="0.2">
      <c r="A34" s="406" t="s">
        <v>30</v>
      </c>
      <c r="B34" s="407"/>
      <c r="C34" s="407"/>
      <c r="D34" s="407"/>
      <c r="E34" s="407"/>
      <c r="F34" s="407"/>
      <c r="G34" s="407"/>
      <c r="H34" s="407"/>
      <c r="I34" s="407"/>
      <c r="J34" s="408"/>
    </row>
    <row r="35" spans="1:10" ht="15.75" customHeight="1" x14ac:dyDescent="0.2">
      <c r="A35" s="46" t="s">
        <v>99</v>
      </c>
      <c r="B35" s="47"/>
      <c r="C35" s="48"/>
      <c r="D35" s="70">
        <v>9248.351791530944</v>
      </c>
      <c r="E35" s="70">
        <v>9401.0012226761701</v>
      </c>
      <c r="F35" s="70">
        <v>9885.7027650645923</v>
      </c>
      <c r="G35" s="60">
        <v>9830.4380698576206</v>
      </c>
      <c r="H35" s="32">
        <v>10232.011347716447</v>
      </c>
      <c r="I35" s="32">
        <v>10868</v>
      </c>
      <c r="J35" s="32">
        <v>12371</v>
      </c>
    </row>
    <row r="36" spans="1:10" ht="15.75" customHeight="1" x14ac:dyDescent="0.2">
      <c r="A36" s="51" t="s">
        <v>100</v>
      </c>
      <c r="B36" s="52"/>
      <c r="C36" s="53"/>
      <c r="D36" s="7">
        <v>10519.157045425301</v>
      </c>
      <c r="E36" s="7">
        <v>10643.295362174855</v>
      </c>
      <c r="F36" s="7">
        <v>11064.444098266724</v>
      </c>
      <c r="G36" s="61">
        <v>11204.779800911543</v>
      </c>
      <c r="H36" s="7">
        <v>11747.60895063212</v>
      </c>
      <c r="I36" s="7">
        <v>12523</v>
      </c>
      <c r="J36" s="7">
        <v>14081</v>
      </c>
    </row>
    <row r="37" spans="1:10" ht="15.75" customHeight="1" x14ac:dyDescent="0.2">
      <c r="A37" s="51" t="s">
        <v>101</v>
      </c>
      <c r="B37" s="62"/>
      <c r="C37" s="56" t="s">
        <v>102</v>
      </c>
      <c r="D37" s="7">
        <v>11323.179228984653</v>
      </c>
      <c r="E37" s="7">
        <v>11340.546743802979</v>
      </c>
      <c r="F37" s="7">
        <v>11582.993749664682</v>
      </c>
      <c r="G37" s="61">
        <v>11835.116968635808</v>
      </c>
      <c r="H37" s="7">
        <v>12367.180165421345</v>
      </c>
      <c r="I37" s="7">
        <v>13189</v>
      </c>
      <c r="J37" s="7">
        <v>14876</v>
      </c>
    </row>
    <row r="38" spans="1:10" ht="15.75" customHeight="1" x14ac:dyDescent="0.2">
      <c r="A38" s="51"/>
      <c r="B38" s="62"/>
      <c r="C38" s="56" t="s">
        <v>103</v>
      </c>
      <c r="D38" s="7">
        <v>14723.319424460431</v>
      </c>
      <c r="E38" s="7">
        <v>14751.840871021775</v>
      </c>
      <c r="F38" s="7">
        <v>15888.412121212121</v>
      </c>
      <c r="G38" s="61">
        <v>15173.807780320367</v>
      </c>
      <c r="H38" s="7">
        <v>16122.587412587412</v>
      </c>
      <c r="I38" s="7">
        <v>17213</v>
      </c>
      <c r="J38" s="7">
        <v>18588</v>
      </c>
    </row>
    <row r="39" spans="1:10" ht="15.75" customHeight="1" x14ac:dyDescent="0.2">
      <c r="A39" s="51"/>
      <c r="B39" s="62"/>
      <c r="C39" s="56" t="s">
        <v>104</v>
      </c>
      <c r="D39" s="7">
        <v>9789.5847511027096</v>
      </c>
      <c r="E39" s="7">
        <v>9902.5102234902515</v>
      </c>
      <c r="F39" s="7">
        <v>10182.708881199538</v>
      </c>
      <c r="G39" s="61">
        <v>10297.882142003347</v>
      </c>
      <c r="H39" s="7">
        <v>10617.425825529817</v>
      </c>
      <c r="I39" s="7">
        <v>11051</v>
      </c>
      <c r="J39" s="7">
        <v>11729</v>
      </c>
    </row>
    <row r="40" spans="1:10" ht="15.75" customHeight="1" x14ac:dyDescent="0.2">
      <c r="A40" s="51"/>
      <c r="B40" s="50" t="s">
        <v>105</v>
      </c>
      <c r="C40" s="56"/>
      <c r="D40" s="7">
        <v>11131.137779506127</v>
      </c>
      <c r="E40" s="7">
        <v>11205.440695089916</v>
      </c>
      <c r="F40" s="7">
        <v>11489.447325923815</v>
      </c>
      <c r="G40" s="61">
        <v>11674.193577625274</v>
      </c>
      <c r="H40" s="7">
        <v>12181.185945652911</v>
      </c>
      <c r="I40" s="7">
        <v>12976</v>
      </c>
      <c r="J40" s="7">
        <v>14557</v>
      </c>
    </row>
    <row r="41" spans="1:10" ht="15.75" customHeight="1" x14ac:dyDescent="0.2">
      <c r="A41" s="51"/>
      <c r="B41" s="50" t="s">
        <v>106</v>
      </c>
      <c r="C41" s="56"/>
      <c r="D41" s="7">
        <v>9321.509817351598</v>
      </c>
      <c r="E41" s="7">
        <v>9499.5141153898858</v>
      </c>
      <c r="F41" s="7">
        <v>9761.9669577874811</v>
      </c>
      <c r="G41" s="61">
        <v>10106.957831781361</v>
      </c>
      <c r="H41" s="7">
        <v>10689.339728746279</v>
      </c>
      <c r="I41" s="7">
        <v>11264</v>
      </c>
      <c r="J41" s="7">
        <v>12696</v>
      </c>
    </row>
    <row r="42" spans="1:10" ht="15.75" customHeight="1" x14ac:dyDescent="0.2">
      <c r="A42" s="51" t="s">
        <v>107</v>
      </c>
      <c r="B42" s="50"/>
      <c r="C42" s="56"/>
      <c r="D42" s="7">
        <v>3144.5714285714284</v>
      </c>
      <c r="E42" s="7">
        <v>3105</v>
      </c>
      <c r="F42" s="7">
        <v>3656.5555555555557</v>
      </c>
      <c r="G42" s="61">
        <v>3466.8780487804879</v>
      </c>
      <c r="H42" s="7">
        <v>3412.4615384615386</v>
      </c>
      <c r="I42" s="7">
        <v>3931</v>
      </c>
      <c r="J42" s="7">
        <v>4524</v>
      </c>
    </row>
    <row r="43" spans="1:10" ht="15.75" customHeight="1" x14ac:dyDescent="0.2">
      <c r="A43" s="51" t="s">
        <v>108</v>
      </c>
      <c r="B43" s="50"/>
      <c r="C43" s="56"/>
      <c r="D43" s="7">
        <v>10623.348122006553</v>
      </c>
      <c r="E43" s="7">
        <v>10655.559749884205</v>
      </c>
      <c r="F43" s="7">
        <v>10896.091821374812</v>
      </c>
      <c r="G43" s="61">
        <v>10985.870647969052</v>
      </c>
      <c r="H43" s="7">
        <v>11600.648069738481</v>
      </c>
      <c r="I43" s="7">
        <v>12211</v>
      </c>
      <c r="J43" s="7">
        <v>13669</v>
      </c>
    </row>
    <row r="44" spans="1:10" ht="15.75" customHeight="1" x14ac:dyDescent="0.2">
      <c r="A44" s="51" t="s">
        <v>109</v>
      </c>
      <c r="B44" s="57"/>
      <c r="C44" s="58"/>
      <c r="D44" s="7">
        <v>6480.0031380753135</v>
      </c>
      <c r="E44" s="7">
        <v>6501.1795487277968</v>
      </c>
      <c r="F44" s="7">
        <v>6627.3852102464962</v>
      </c>
      <c r="G44" s="61">
        <v>6776.9239961759085</v>
      </c>
      <c r="H44" s="7">
        <v>7014.057806324111</v>
      </c>
      <c r="I44" s="7">
        <v>7454</v>
      </c>
      <c r="J44" s="7">
        <v>8456</v>
      </c>
    </row>
    <row r="45" spans="1:10" ht="15.75" customHeight="1" x14ac:dyDescent="0.2">
      <c r="A45" s="51" t="s">
        <v>110</v>
      </c>
      <c r="B45" s="57"/>
      <c r="C45" s="58"/>
      <c r="D45" s="7">
        <v>5041.6491351427367</v>
      </c>
      <c r="E45" s="7">
        <v>5062.5388685901471</v>
      </c>
      <c r="F45" s="7">
        <v>5182.9727081875435</v>
      </c>
      <c r="G45" s="61">
        <v>5275.2114703799862</v>
      </c>
      <c r="H45" s="7">
        <v>5507.0903773368518</v>
      </c>
      <c r="I45" s="7">
        <v>5863</v>
      </c>
      <c r="J45" s="7">
        <v>6692</v>
      </c>
    </row>
    <row r="46" spans="1:10" ht="15.75" customHeight="1" x14ac:dyDescent="0.2">
      <c r="A46" s="59" t="s">
        <v>114</v>
      </c>
      <c r="B46" s="57"/>
      <c r="C46" s="58"/>
      <c r="D46" s="7">
        <v>7468.2395073731968</v>
      </c>
      <c r="E46" s="7">
        <v>7559.6873215785054</v>
      </c>
      <c r="F46" s="7">
        <v>7697.8971946917518</v>
      </c>
      <c r="G46" s="61">
        <v>7830.4778636683068</v>
      </c>
      <c r="H46" s="7">
        <v>8121.1833158079216</v>
      </c>
      <c r="I46" s="7">
        <v>8558</v>
      </c>
      <c r="J46" s="7">
        <v>9472</v>
      </c>
    </row>
    <row r="47" spans="1:10" ht="15.75" customHeight="1" x14ac:dyDescent="0.2">
      <c r="A47" s="71" t="s">
        <v>112</v>
      </c>
      <c r="B47" s="63"/>
      <c r="C47" s="64"/>
      <c r="D47" s="11">
        <v>5824.320201173512</v>
      </c>
      <c r="E47" s="11">
        <v>5860.6506423539158</v>
      </c>
      <c r="F47" s="11">
        <v>5960.4037894736839</v>
      </c>
      <c r="G47" s="72">
        <v>5997.3212996389902</v>
      </c>
      <c r="H47" s="11">
        <v>6302.0052859202315</v>
      </c>
      <c r="I47" s="11">
        <v>6544</v>
      </c>
      <c r="J47" s="11">
        <v>7410</v>
      </c>
    </row>
    <row r="48" spans="1:10" ht="25.5" customHeight="1" x14ac:dyDescent="0.2">
      <c r="A48" s="380" t="s">
        <v>119</v>
      </c>
      <c r="B48" s="380"/>
      <c r="C48" s="380"/>
      <c r="D48" s="380"/>
      <c r="E48" s="380"/>
      <c r="F48" s="380"/>
      <c r="G48" s="380"/>
      <c r="H48" s="380"/>
      <c r="I48" s="27"/>
      <c r="J48" s="27"/>
    </row>
    <row r="49" spans="1:10" ht="15.75" customHeight="1" x14ac:dyDescent="0.2"/>
    <row r="50" spans="1:10" ht="15.75" customHeight="1" x14ac:dyDescent="0.2"/>
    <row r="51" spans="1:10" ht="15.75" customHeight="1" x14ac:dyDescent="0.2">
      <c r="C51" t="s">
        <v>116</v>
      </c>
    </row>
    <row r="52" spans="1:10" ht="15.75" customHeight="1" x14ac:dyDescent="0.2">
      <c r="A52" s="12"/>
      <c r="B52" s="12"/>
      <c r="C52" s="12"/>
      <c r="D52" s="13"/>
      <c r="E52" s="14"/>
      <c r="F52" s="15"/>
      <c r="G52" s="15"/>
      <c r="H52" s="15"/>
      <c r="I52" s="15"/>
      <c r="J52" s="15"/>
    </row>
    <row r="53" spans="1:10" ht="15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5.75" customHeight="1" x14ac:dyDescent="0.2">
      <c r="A55" s="17"/>
      <c r="B55" s="17"/>
      <c r="C55" s="17"/>
      <c r="D55" s="17"/>
      <c r="E55" s="17" t="s">
        <v>71</v>
      </c>
      <c r="F55" s="17"/>
      <c r="G55" s="17"/>
      <c r="H55" s="17"/>
      <c r="I55" s="17"/>
      <c r="J55" s="17"/>
    </row>
    <row r="56" spans="1:10" ht="15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6">
    <mergeCell ref="A48:H48"/>
    <mergeCell ref="A4:C5"/>
    <mergeCell ref="D4:J4"/>
    <mergeCell ref="A6:J6"/>
    <mergeCell ref="A20:J20"/>
    <mergeCell ref="A34:J34"/>
  </mergeCells>
  <hyperlinks>
    <hyperlink ref="K1" location="'Obsah '!A1" display="Zpět na obsah"/>
  </hyperlink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62</vt:i4>
      </vt:variant>
      <vt:variant>
        <vt:lpstr>Pojmenované oblasti</vt:lpstr>
      </vt:variant>
      <vt:variant>
        <vt:i4>26</vt:i4>
      </vt:variant>
    </vt:vector>
  </HeadingPairs>
  <TitlesOfParts>
    <vt:vector size="88" baseType="lpstr">
      <vt:lpstr>Obsah 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3.01</vt:lpstr>
      <vt:lpstr>3.02</vt:lpstr>
      <vt:lpstr>3.03</vt:lpstr>
      <vt:lpstr>3.04</vt:lpstr>
      <vt:lpstr>3.05</vt:lpstr>
      <vt:lpstr>3.06</vt:lpstr>
      <vt:lpstr>3.07</vt:lpstr>
      <vt:lpstr>3.08</vt:lpstr>
      <vt:lpstr>3.09</vt:lpstr>
      <vt:lpstr>3.10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4.11</vt:lpstr>
      <vt:lpstr>5.01</vt:lpstr>
      <vt:lpstr>5.02</vt:lpstr>
      <vt:lpstr>5.03</vt:lpstr>
      <vt:lpstr>5.04</vt:lpstr>
      <vt:lpstr>5.05</vt:lpstr>
      <vt:lpstr>5.06</vt:lpstr>
      <vt:lpstr>5.07</vt:lpstr>
      <vt:lpstr>5.08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7.01</vt:lpstr>
      <vt:lpstr>7.02</vt:lpstr>
      <vt:lpstr>7.03</vt:lpstr>
      <vt:lpstr>7.04</vt:lpstr>
      <vt:lpstr>7.05</vt:lpstr>
      <vt:lpstr>7.06</vt:lpstr>
      <vt:lpstr>'1.01'!Oblast_tisku</vt:lpstr>
      <vt:lpstr>'1.02'!Oblast_tisku</vt:lpstr>
      <vt:lpstr>'1.03'!Oblast_tisku</vt:lpstr>
      <vt:lpstr>'1.04'!Oblast_tisku</vt:lpstr>
      <vt:lpstr>'1.05'!Oblast_tisku</vt:lpstr>
      <vt:lpstr>'1.06'!Oblast_tisku</vt:lpstr>
      <vt:lpstr>'1.07'!Oblast_tisku</vt:lpstr>
      <vt:lpstr>'1.09'!Oblast_tisku</vt:lpstr>
      <vt:lpstr>'2.01'!Oblast_tisku</vt:lpstr>
      <vt:lpstr>'2.03'!Oblast_tisku</vt:lpstr>
      <vt:lpstr>'3.01'!Oblast_tisku</vt:lpstr>
      <vt:lpstr>'3.03'!Oblast_tisku</vt:lpstr>
      <vt:lpstr>'3.04'!Oblast_tisku</vt:lpstr>
      <vt:lpstr>'3.05'!Oblast_tisku</vt:lpstr>
      <vt:lpstr>'3.06'!Oblast_tisku</vt:lpstr>
      <vt:lpstr>'3.07'!Oblast_tisku</vt:lpstr>
      <vt:lpstr>'3.09'!Oblast_tisku</vt:lpstr>
      <vt:lpstr>'4.03'!Oblast_tisku</vt:lpstr>
      <vt:lpstr>'4.08'!Oblast_tisku</vt:lpstr>
      <vt:lpstr>'5.06'!Oblast_tisku</vt:lpstr>
      <vt:lpstr>'6.04'!Oblast_tisku</vt:lpstr>
      <vt:lpstr>'7.01'!Oblast_tisku</vt:lpstr>
      <vt:lpstr>'7.02'!Oblast_tisku</vt:lpstr>
      <vt:lpstr>'7.03'!Oblast_tisku</vt:lpstr>
      <vt:lpstr>'7.04'!Oblast_tisku</vt:lpstr>
      <vt:lpstr>'7.05'!Oblast_tisku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pistorova35338</cp:lastModifiedBy>
  <dcterms:created xsi:type="dcterms:W3CDTF">2020-11-10T10:56:13Z</dcterms:created>
  <dcterms:modified xsi:type="dcterms:W3CDTF">2020-11-11T10:15:41Z</dcterms:modified>
</cp:coreProperties>
</file>