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ojka7725\Documents\_PRACOVNI\04_Publikace\02_INOVACE\Inovace_2020\1_TABULKY\"/>
    </mc:Choice>
  </mc:AlternateContent>
  <bookViews>
    <workbookView xWindow="0" yWindow="0" windowWidth="28800" windowHeight="12300" tabRatio="672"/>
  </bookViews>
  <sheets>
    <sheet name="OBSAH" sheetId="110" r:id="rId1"/>
    <sheet name="46a" sheetId="93" r:id="rId2"/>
    <sheet name="46b" sheetId="94" r:id="rId3"/>
    <sheet name="47a" sheetId="95" r:id="rId4"/>
    <sheet name="47b" sheetId="96" r:id="rId5"/>
  </sheets>
  <definedNames>
    <definedName name="_xlnm.Print_Area" localSheetId="1">'46a'!$A$1:$L$42</definedName>
    <definedName name="_xlnm.Print_Area" localSheetId="2">'46b'!$A$1:$L$42</definedName>
    <definedName name="_xlnm.Print_Area" localSheetId="3">'47a'!$A$1:$P$36</definedName>
    <definedName name="_xlnm.Print_Area" localSheetId="4">'47b'!$A$1:$P$36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94" l="1"/>
  <c r="H29" i="94"/>
  <c r="H28" i="94"/>
  <c r="H27" i="94"/>
  <c r="H26" i="94"/>
  <c r="H34" i="93" l="1"/>
  <c r="H33" i="93"/>
  <c r="H32" i="93"/>
</calcChain>
</file>

<file path=xl/sharedStrings.xml><?xml version="1.0" encoding="utf-8"?>
<sst xmlns="http://schemas.openxmlformats.org/spreadsheetml/2006/main" count="251" uniqueCount="93">
  <si>
    <t>Ukazatel</t>
  </si>
  <si>
    <t>Počet</t>
  </si>
  <si>
    <t>Praha</t>
  </si>
  <si>
    <t>nové na trhu</t>
  </si>
  <si>
    <t>pořízení strojů, zařízení a softwaru</t>
  </si>
  <si>
    <t>nákup služeb výzkumu a vývoje</t>
  </si>
  <si>
    <t>mil. Kč</t>
  </si>
  <si>
    <t>* země Evropské unie a Island, Lichtenštejnsko, Norsko a Švýcarsko.</t>
  </si>
  <si>
    <t>2010–2012</t>
  </si>
  <si>
    <t>2012–2014</t>
  </si>
  <si>
    <t>2014–2016</t>
  </si>
  <si>
    <t>2016–2018</t>
  </si>
  <si>
    <t>%</t>
  </si>
  <si>
    <t>Inovující podniky celkem [1]</t>
  </si>
  <si>
    <t>Podniky s produktovou inovací</t>
  </si>
  <si>
    <t>Podniky s inovací výrobků</t>
  </si>
  <si>
    <t>Podniky s inovací služeb</t>
  </si>
  <si>
    <t>Podniky s inovací podnikových procesů</t>
  </si>
  <si>
    <t>Podniky s inovací vnitropodnikových procesů</t>
  </si>
  <si>
    <t>Podniky s marketingovou inovací</t>
  </si>
  <si>
    <t>Podniky s organizační inovací</t>
  </si>
  <si>
    <t>Vybrané ukazatele inovačních aktivit</t>
  </si>
  <si>
    <t>Spolupracující podniky celkem [2]</t>
  </si>
  <si>
    <t>Spolupracující podniky s partnerem z ČR</t>
  </si>
  <si>
    <t>Spolupracující podniky s partnerem z ostatních evropských zemí*</t>
  </si>
  <si>
    <t>Podniky, které obdržely veřejnou podporu celkem [3]</t>
  </si>
  <si>
    <t>Podniky, které obdržely veřejnou podporu z EU</t>
  </si>
  <si>
    <t>Podniky, které obdržely veřejnou podporu z Rámcových programů pro VaV</t>
  </si>
  <si>
    <t>Podniky, které obdržely veřejnou podporu od vlády ČR</t>
  </si>
  <si>
    <t>Podniky, které obdržely veřejnou podporu od místní/regionální samosprávy</t>
  </si>
  <si>
    <t>2018</t>
  </si>
  <si>
    <t>Náklady na inovace [4]</t>
  </si>
  <si>
    <t>vnitropodnikový výzkum a vývoj</t>
  </si>
  <si>
    <t>pořízení jiných externích znalostí</t>
  </si>
  <si>
    <t>náklady na ostatní inovační činnosti</t>
  </si>
  <si>
    <t>Tržby za inovované produkty</t>
  </si>
  <si>
    <t>nové pro podnik</t>
  </si>
  <si>
    <t>nezměněné nebo málo modifikované</t>
  </si>
  <si>
    <t>Intenzita inovací [5]</t>
  </si>
  <si>
    <t>x</t>
  </si>
  <si>
    <t>[1] Podíly na celkovém počtu podniků, pokud není uvedeno jinak.</t>
  </si>
  <si>
    <t>[5] Podíl nákladů na technické inovace na celkových tržbách podniků s technickou inovací. Pro období 2016-2018 podíl nákladů na inovace na celkových tržbách inovujících podniků.</t>
  </si>
  <si>
    <t>METOD. POZN: Technické inovace zahrnují dle starší metodiky dělení inovačních aktivit produktové inovace a inovace vnitropodnikových činností.</t>
  </si>
  <si>
    <t>2020</t>
  </si>
  <si>
    <t>2018–2020</t>
  </si>
  <si>
    <t>2016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</si>
  <si>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</si>
  <si>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</si>
  <si>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</si>
  <si>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</si>
  <si>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</si>
  <si>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</si>
  <si>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</si>
  <si>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</si>
  <si>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</si>
  <si>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</si>
  <si>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</si>
  <si>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</si>
  <si>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</si>
  <si>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Vybrané ukazatele inovačních aktivit [2]</t>
  </si>
  <si>
    <t xml:space="preserve">Spolupracující podniky celkem </t>
  </si>
  <si>
    <t>Podniky, které obdržely veřejnou podporu celkem</t>
  </si>
  <si>
    <t>Intenzita inovací [3]</t>
  </si>
  <si>
    <t>[1] Podíly na celkovém počtu podniků</t>
  </si>
  <si>
    <t>[2] Podíly na celkovém počtu inovujících podniků</t>
  </si>
  <si>
    <t>Tržby za inovované produkty v roce 2020 (mld. Kč)</t>
  </si>
  <si>
    <t>Náklady na inovace v roce 2020 (mil. Kč)</t>
  </si>
  <si>
    <t>Spolupracující podniky celkem</t>
  </si>
  <si>
    <t>[1] Podíly na celkovém počtu podniků ve zpracovatelském průmyslu</t>
  </si>
  <si>
    <t>[2] Podíly na celkovém počtu inovujících podniků ve zpracovatelském průmyslu</t>
  </si>
  <si>
    <t>Podniky, které obdržely veřejnou podporu ze Strukturálních fondů EU</t>
  </si>
  <si>
    <t xml:space="preserve">[3] Podíl nákladů na inovační činnosti na celkových tržbách podniků ve zpracovatelském průmyslu, které v období 2018 až 2020 prováděly inovační činnosti. </t>
  </si>
  <si>
    <t xml:space="preserve">[3] Podíl nákladů na inovační činnosti na celkových tržbách podniků, které v období 2018 až 2020 prováděly inovační činnosti. </t>
  </si>
  <si>
    <t>[3] Pro období 2010 až 2016 uveden podíl na počtu podniků s technickými inovacemi. Pro období 2016-2018 uveden podíl na celkovém počtu inovujících podniků.</t>
  </si>
  <si>
    <t>[4] Pro období 2010 až 2016 sledovány náklady pouze na technické inovace. Pro období 2016-2018 sledovány náklady na celkové inovační činnosti.</t>
  </si>
  <si>
    <t>[2] Pro období 2010 až 2014 uveden podíl na počtu podniků s technickými inovacemi. Pro období 2014 až 2018 uveden podíl na celkovém počtu inovujících podniků.</t>
  </si>
  <si>
    <t>[5] Podíl nákladů na technické inovace na celkových tržbách podniků s technickou inovací. Pro období 2016 až 2020 podíl nákladů na inovace na celkových tržbách inovujících podniků.</t>
  </si>
  <si>
    <t>[1] Podíly na celkovém počtu podniků  ve zpracovatelském průmyslu, pokud není uvedeno jinak.</t>
  </si>
  <si>
    <t xml:space="preserve">TAB 46A Základní ukazatele inovačních aktivit podniků v Česku ve sledovaných obdobích  </t>
  </si>
  <si>
    <t xml:space="preserve">TAB 46B Základní ukazatele inovačních aktivit podniků ve zpracovatelském průmyslu v Česku ve sledovaných obdobích  </t>
  </si>
  <si>
    <t>TAB 47A Základní ukazatele inovačních aktivit podniků v Česku v krajích v období 2018 až 2020</t>
  </si>
  <si>
    <t>TAB 47B Základní ukazatele inovačních aktivit podniků ve zpracovatelském průmyslu Česku v krajích v období 2018 až 2020</t>
  </si>
  <si>
    <t xml:space="preserve">Základní ukazatele inovačních aktivit </t>
  </si>
  <si>
    <t>zpět na obsah</t>
  </si>
  <si>
    <t>46A</t>
  </si>
  <si>
    <t>46B</t>
  </si>
  <si>
    <t>47A</t>
  </si>
  <si>
    <t>47B</t>
  </si>
  <si>
    <t xml:space="preserve">Základní ukazatele inovačních aktivit podniků v Česku ve sledovaných obdobích  </t>
  </si>
  <si>
    <t xml:space="preserve">Základní ukazatele inovačních aktivit podniků ve zpracovatelském průmyslu v Česku ve sledovaných obdobích  </t>
  </si>
  <si>
    <t>Základní ukazatele inovačních aktivit podniků v Česku v krajích v období 2018 až 2020</t>
  </si>
  <si>
    <t>Základní ukazatele inovačních aktivit podniků ve zpracovatelském průmyslu Česku v krajích v období 2018 až 2020</t>
  </si>
  <si>
    <t>T9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</si>
</sst>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6" formatCode="0.0%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rgb="FFFF0000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u/>
      <sz val="9"/>
      <color theme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8" tint="-0.24994659260841701"/>
      </right>
      <top style="medium">
        <color theme="0" tint="-0.499984740745262"/>
      </top>
      <bottom/>
      <diagonal/>
    </border>
    <border>
      <left style="thin">
        <color theme="8" tint="-0.24994659260841701"/>
      </left>
      <right/>
      <top style="medium">
        <color theme="0" tint="-0.499984740745262"/>
      </top>
      <bottom/>
      <diagonal/>
    </border>
    <border>
      <left/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8" tint="-0.24994659260841701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8" tint="-0.24994659260841701"/>
      </right>
      <top style="medium">
        <color theme="0" tint="-0.499984740745262"/>
      </top>
      <bottom/>
      <diagonal/>
    </border>
    <border>
      <left style="thin">
        <color theme="8" tint="-0.24994659260841701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8" tint="-0.24994659260841701"/>
      </right>
      <top/>
      <bottom style="thin">
        <color theme="0" tint="-0.499984740745262"/>
      </bottom>
      <diagonal/>
    </border>
    <border>
      <left style="thin">
        <color theme="8" tint="-0.2499465926084170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499984740745262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3" fontId="2" fillId="0" borderId="0" xfId="0" applyNumberFormat="1" applyFont="1"/>
    <xf numFmtId="0" fontId="7" fillId="0" borderId="0" xfId="0" applyFont="1"/>
    <xf numFmtId="166" fontId="7" fillId="0" borderId="0" xfId="1" applyNumberFormat="1" applyFont="1" applyFill="1"/>
    <xf numFmtId="166" fontId="7" fillId="0" borderId="0" xfId="1" applyNumberFormat="1" applyFont="1"/>
    <xf numFmtId="3" fontId="3" fillId="0" borderId="9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right" vertical="center"/>
    </xf>
    <xf numFmtId="166" fontId="4" fillId="0" borderId="9" xfId="1" applyNumberFormat="1" applyFont="1" applyFill="1" applyBorder="1" applyAlignment="1">
      <alignment horizontal="right" vertical="center"/>
    </xf>
    <xf numFmtId="166" fontId="4" fillId="0" borderId="9" xfId="1" applyNumberFormat="1" applyFont="1" applyFill="1" applyBorder="1" applyAlignment="1">
      <alignment horizontal="right" vertical="center" wrapText="1"/>
    </xf>
    <xf numFmtId="0" fontId="4" fillId="0" borderId="0" xfId="0" applyFont="1"/>
    <xf numFmtId="166" fontId="2" fillId="0" borderId="0" xfId="0" applyNumberFormat="1" applyFont="1"/>
    <xf numFmtId="3" fontId="2" fillId="0" borderId="9" xfId="0" applyNumberFormat="1" applyFont="1" applyFill="1" applyBorder="1" applyAlignment="1">
      <alignment vertical="center"/>
    </xf>
    <xf numFmtId="164" fontId="2" fillId="0" borderId="0" xfId="0" applyNumberFormat="1" applyFont="1"/>
    <xf numFmtId="166" fontId="3" fillId="0" borderId="0" xfId="1" applyNumberFormat="1" applyFont="1" applyFill="1" applyBorder="1" applyAlignment="1">
      <alignment horizontal="right" vertical="center"/>
    </xf>
    <xf numFmtId="166" fontId="2" fillId="0" borderId="0" xfId="1" applyNumberFormat="1" applyFont="1" applyFill="1" applyBorder="1" applyAlignment="1">
      <alignment horizontal="right" vertical="center"/>
    </xf>
    <xf numFmtId="166" fontId="2" fillId="0" borderId="9" xfId="1" applyNumberFormat="1" applyFont="1" applyFill="1" applyBorder="1" applyAlignment="1">
      <alignment horizontal="right" vertical="center"/>
    </xf>
    <xf numFmtId="166" fontId="2" fillId="0" borderId="6" xfId="1" applyNumberFormat="1" applyFont="1" applyFill="1" applyBorder="1" applyAlignment="1">
      <alignment horizontal="right" vertical="center"/>
    </xf>
    <xf numFmtId="166" fontId="5" fillId="0" borderId="9" xfId="1" applyNumberFormat="1" applyFont="1" applyFill="1" applyBorder="1" applyAlignment="1">
      <alignment horizontal="right" vertical="center"/>
    </xf>
    <xf numFmtId="166" fontId="4" fillId="0" borderId="9" xfId="1" applyNumberFormat="1" applyFont="1" applyFill="1" applyBorder="1" applyAlignment="1">
      <alignment vertical="center" wrapText="1"/>
    </xf>
    <xf numFmtId="166" fontId="5" fillId="0" borderId="9" xfId="1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166" fontId="5" fillId="0" borderId="0" xfId="1" applyNumberFormat="1" applyFont="1" applyFill="1" applyBorder="1" applyAlignment="1">
      <alignment horizontal="right" vertical="center" wrapText="1"/>
    </xf>
    <xf numFmtId="166" fontId="3" fillId="0" borderId="8" xfId="1" applyNumberFormat="1" applyFont="1" applyFill="1" applyBorder="1" applyAlignment="1">
      <alignment vertical="center"/>
    </xf>
    <xf numFmtId="166" fontId="2" fillId="0" borderId="9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wrapText="1" indent="1"/>
    </xf>
    <xf numFmtId="3" fontId="7" fillId="0" borderId="0" xfId="0" applyNumberFormat="1" applyFont="1" applyBorder="1"/>
    <xf numFmtId="0" fontId="7" fillId="0" borderId="0" xfId="0" applyFont="1" applyAlignment="1">
      <alignment vertical="top"/>
    </xf>
    <xf numFmtId="3" fontId="3" fillId="0" borderId="9" xfId="1" applyNumberFormat="1" applyFont="1" applyFill="1" applyBorder="1" applyAlignment="1">
      <alignment vertical="center"/>
    </xf>
    <xf numFmtId="3" fontId="2" fillId="0" borderId="9" xfId="1" applyNumberFormat="1" applyFont="1" applyFill="1" applyBorder="1" applyAlignment="1">
      <alignment horizontal="right" vertical="center" wrapText="1"/>
    </xf>
    <xf numFmtId="3" fontId="3" fillId="0" borderId="9" xfId="1" applyNumberFormat="1" applyFont="1" applyFill="1" applyBorder="1" applyAlignment="1">
      <alignment horizontal="right" vertical="center" wrapText="1"/>
    </xf>
    <xf numFmtId="166" fontId="2" fillId="0" borderId="7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166" fontId="3" fillId="0" borderId="9" xfId="1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3" fontId="3" fillId="0" borderId="8" xfId="0" applyNumberFormat="1" applyFont="1" applyFill="1" applyBorder="1"/>
    <xf numFmtId="166" fontId="3" fillId="0" borderId="8" xfId="0" applyNumberFormat="1" applyFont="1" applyFill="1" applyBorder="1"/>
    <xf numFmtId="166" fontId="3" fillId="0" borderId="1" xfId="0" applyNumberFormat="1" applyFont="1" applyFill="1" applyBorder="1"/>
    <xf numFmtId="0" fontId="3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left"/>
    </xf>
    <xf numFmtId="3" fontId="3" fillId="0" borderId="9" xfId="0" applyNumberFormat="1" applyFont="1" applyFill="1" applyBorder="1" applyAlignment="1">
      <alignment vertical="center" wrapText="1"/>
    </xf>
    <xf numFmtId="3" fontId="3" fillId="0" borderId="9" xfId="0" applyNumberFormat="1" applyFont="1" applyFill="1" applyBorder="1" applyAlignment="1">
      <alignment wrapText="1"/>
    </xf>
    <xf numFmtId="166" fontId="3" fillId="0" borderId="9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166" fontId="2" fillId="0" borderId="9" xfId="0" applyNumberFormat="1" applyFont="1" applyFill="1" applyBorder="1" applyAlignment="1">
      <alignment vertical="center" wrapText="1"/>
    </xf>
    <xf numFmtId="166" fontId="2" fillId="0" borderId="0" xfId="0" applyNumberFormat="1" applyFont="1" applyFill="1" applyAlignment="1">
      <alignment vertical="center" wrapText="1"/>
    </xf>
    <xf numFmtId="166" fontId="3" fillId="0" borderId="9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indent="2"/>
    </xf>
    <xf numFmtId="3" fontId="4" fillId="0" borderId="9" xfId="1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3" fontId="2" fillId="0" borderId="7" xfId="1" applyNumberFormat="1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3" fontId="3" fillId="0" borderId="8" xfId="0" applyNumberFormat="1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vertical="center"/>
    </xf>
    <xf numFmtId="166" fontId="2" fillId="0" borderId="9" xfId="0" applyNumberFormat="1" applyFont="1" applyFill="1" applyBorder="1" applyAlignment="1">
      <alignment vertical="center"/>
    </xf>
    <xf numFmtId="166" fontId="2" fillId="0" borderId="0" xfId="0" applyNumberFormat="1" applyFont="1" applyFill="1" applyAlignment="1">
      <alignment vertical="center"/>
    </xf>
    <xf numFmtId="166" fontId="2" fillId="0" borderId="9" xfId="0" applyNumberFormat="1" applyFont="1" applyFill="1" applyBorder="1" applyAlignment="1">
      <alignment horizontal="right" vertical="center"/>
    </xf>
    <xf numFmtId="0" fontId="3" fillId="0" borderId="28" xfId="0" applyFont="1" applyFill="1" applyBorder="1"/>
    <xf numFmtId="166" fontId="2" fillId="0" borderId="6" xfId="0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right" wrapText="1"/>
    </xf>
    <xf numFmtId="166" fontId="3" fillId="0" borderId="7" xfId="1" applyNumberFormat="1" applyFont="1" applyFill="1" applyBorder="1" applyAlignment="1">
      <alignment horizontal="right" wrapText="1"/>
    </xf>
    <xf numFmtId="166" fontId="3" fillId="0" borderId="6" xfId="1" applyNumberFormat="1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indent="2"/>
    </xf>
    <xf numFmtId="0" fontId="2" fillId="0" borderId="6" xfId="0" applyFont="1" applyFill="1" applyBorder="1"/>
    <xf numFmtId="166" fontId="2" fillId="0" borderId="6" xfId="0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right" vertical="center" wrapText="1"/>
    </xf>
    <xf numFmtId="166" fontId="3" fillId="0" borderId="7" xfId="1" applyNumberFormat="1" applyFont="1" applyFill="1" applyBorder="1" applyAlignment="1">
      <alignment horizontal="right" vertical="center" wrapText="1"/>
    </xf>
    <xf numFmtId="166" fontId="3" fillId="0" borderId="6" xfId="1" applyNumberFormat="1" applyFont="1" applyFill="1" applyBorder="1" applyAlignment="1">
      <alignment horizontal="right" vertical="center" wrapText="1"/>
    </xf>
    <xf numFmtId="166" fontId="5" fillId="0" borderId="17" xfId="0" applyNumberFormat="1" applyFont="1" applyFill="1" applyBorder="1"/>
    <xf numFmtId="166" fontId="5" fillId="0" borderId="2" xfId="0" applyNumberFormat="1" applyFont="1" applyFill="1" applyBorder="1"/>
    <xf numFmtId="166" fontId="5" fillId="0" borderId="9" xfId="0" applyNumberFormat="1" applyFont="1" applyFill="1" applyBorder="1" applyAlignment="1">
      <alignment vertical="center" wrapText="1"/>
    </xf>
    <xf numFmtId="166" fontId="5" fillId="0" borderId="9" xfId="0" applyNumberFormat="1" applyFont="1" applyFill="1" applyBorder="1" applyAlignment="1">
      <alignment wrapText="1"/>
    </xf>
    <xf numFmtId="166" fontId="5" fillId="0" borderId="0" xfId="0" applyNumberFormat="1" applyFont="1" applyFill="1" applyAlignment="1">
      <alignment vertical="center" wrapText="1"/>
    </xf>
    <xf numFmtId="166" fontId="4" fillId="0" borderId="9" xfId="0" applyNumberFormat="1" applyFont="1" applyFill="1" applyBorder="1" applyAlignment="1">
      <alignment vertical="center" wrapText="1"/>
    </xf>
    <xf numFmtId="166" fontId="4" fillId="0" borderId="9" xfId="0" applyNumberFormat="1" applyFont="1" applyFill="1" applyBorder="1" applyAlignment="1">
      <alignment wrapText="1"/>
    </xf>
    <xf numFmtId="166" fontId="4" fillId="0" borderId="0" xfId="0" applyNumberFormat="1" applyFont="1" applyFill="1" applyAlignment="1">
      <alignment vertical="center" wrapText="1"/>
    </xf>
    <xf numFmtId="166" fontId="5" fillId="0" borderId="9" xfId="0" applyNumberFormat="1" applyFont="1" applyFill="1" applyBorder="1"/>
    <xf numFmtId="166" fontId="5" fillId="0" borderId="9" xfId="0" applyNumberFormat="1" applyFont="1" applyFill="1" applyBorder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4" fillId="0" borderId="9" xfId="0" applyNumberFormat="1" applyFont="1" applyFill="1" applyBorder="1" applyAlignment="1">
      <alignment horizontal="right" vertical="center" wrapText="1"/>
    </xf>
    <xf numFmtId="166" fontId="4" fillId="0" borderId="0" xfId="0" applyNumberFormat="1" applyFont="1" applyFill="1" applyAlignment="1">
      <alignment horizontal="right" vertic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left" indent="1"/>
    </xf>
    <xf numFmtId="166" fontId="4" fillId="0" borderId="12" xfId="1" applyNumberFormat="1" applyFont="1" applyFill="1" applyBorder="1" applyAlignment="1">
      <alignment horizontal="right" vertical="center" wrapText="1"/>
    </xf>
    <xf numFmtId="166" fontId="4" fillId="0" borderId="12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>
      <alignment horizontal="right" vertical="center"/>
    </xf>
    <xf numFmtId="0" fontId="2" fillId="0" borderId="0" xfId="0" applyFont="1" applyFill="1" applyBorder="1"/>
    <xf numFmtId="3" fontId="3" fillId="0" borderId="9" xfId="0" applyNumberFormat="1" applyFont="1" applyFill="1" applyBorder="1"/>
    <xf numFmtId="3" fontId="3" fillId="0" borderId="0" xfId="1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left" wrapText="1" indent="1"/>
    </xf>
    <xf numFmtId="3" fontId="2" fillId="0" borderId="12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 wrapText="1"/>
    </xf>
    <xf numFmtId="164" fontId="2" fillId="0" borderId="0" xfId="1" applyNumberFormat="1" applyFont="1"/>
    <xf numFmtId="0" fontId="3" fillId="4" borderId="4" xfId="0" applyFont="1" applyFill="1" applyBorder="1"/>
    <xf numFmtId="166" fontId="2" fillId="4" borderId="4" xfId="0" applyNumberFormat="1" applyFont="1" applyFill="1" applyBorder="1" applyAlignment="1">
      <alignment horizontal="center"/>
    </xf>
    <xf numFmtId="166" fontId="4" fillId="4" borderId="3" xfId="1" applyNumberFormat="1" applyFont="1" applyFill="1" applyBorder="1" applyAlignment="1">
      <alignment horizontal="center" wrapText="1"/>
    </xf>
    <xf numFmtId="166" fontId="4" fillId="4" borderId="3" xfId="1" applyNumberFormat="1" applyFont="1" applyFill="1" applyBorder="1" applyAlignment="1">
      <alignment horizontal="center"/>
    </xf>
    <xf numFmtId="166" fontId="4" fillId="4" borderId="3" xfId="1" applyNumberFormat="1" applyFont="1" applyFill="1" applyBorder="1" applyAlignment="1">
      <alignment horizontal="right" vertical="center" wrapText="1"/>
    </xf>
    <xf numFmtId="166" fontId="4" fillId="4" borderId="3" xfId="1" applyNumberFormat="1" applyFont="1" applyFill="1" applyBorder="1" applyAlignment="1">
      <alignment horizontal="right" vertical="center"/>
    </xf>
    <xf numFmtId="166" fontId="4" fillId="4" borderId="4" xfId="1" applyNumberFormat="1" applyFont="1" applyFill="1" applyBorder="1" applyAlignment="1">
      <alignment horizontal="right" vertical="center"/>
    </xf>
    <xf numFmtId="0" fontId="8" fillId="0" borderId="0" xfId="0" applyFont="1" applyFill="1"/>
    <xf numFmtId="0" fontId="11" fillId="0" borderId="0" xfId="0" applyFont="1"/>
    <xf numFmtId="3" fontId="2" fillId="0" borderId="13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166" fontId="5" fillId="0" borderId="11" xfId="1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/>
    </xf>
    <xf numFmtId="3" fontId="2" fillId="0" borderId="0" xfId="1" applyNumberFormat="1" applyFont="1"/>
    <xf numFmtId="166" fontId="2" fillId="0" borderId="0" xfId="1" applyNumberFormat="1" applyFont="1" applyBorder="1"/>
    <xf numFmtId="3" fontId="2" fillId="0" borderId="0" xfId="1" applyNumberFormat="1" applyFont="1" applyBorder="1"/>
    <xf numFmtId="166" fontId="7" fillId="0" borderId="0" xfId="1" applyNumberFormat="1" applyFont="1" applyBorder="1"/>
    <xf numFmtId="0" fontId="3" fillId="5" borderId="4" xfId="0" applyFont="1" applyFill="1" applyBorder="1"/>
    <xf numFmtId="166" fontId="2" fillId="5" borderId="4" xfId="0" applyNumberFormat="1" applyFont="1" applyFill="1" applyBorder="1" applyAlignment="1">
      <alignment horizontal="center"/>
    </xf>
    <xf numFmtId="166" fontId="4" fillId="5" borderId="3" xfId="1" applyNumberFormat="1" applyFont="1" applyFill="1" applyBorder="1" applyAlignment="1">
      <alignment horizontal="center" wrapText="1"/>
    </xf>
    <xf numFmtId="166" fontId="4" fillId="5" borderId="3" xfId="1" applyNumberFormat="1" applyFont="1" applyFill="1" applyBorder="1" applyAlignment="1">
      <alignment horizontal="center"/>
    </xf>
    <xf numFmtId="166" fontId="4" fillId="5" borderId="3" xfId="1" applyNumberFormat="1" applyFont="1" applyFill="1" applyBorder="1" applyAlignment="1">
      <alignment horizontal="right" vertical="center" wrapText="1"/>
    </xf>
    <xf numFmtId="166" fontId="4" fillId="5" borderId="3" xfId="1" applyNumberFormat="1" applyFont="1" applyFill="1" applyBorder="1" applyAlignment="1">
      <alignment horizontal="right" vertical="center"/>
    </xf>
    <xf numFmtId="166" fontId="4" fillId="5" borderId="4" xfId="1" applyNumberFormat="1" applyFont="1" applyFill="1" applyBorder="1" applyAlignment="1">
      <alignment horizontal="right" vertical="center"/>
    </xf>
    <xf numFmtId="0" fontId="3" fillId="5" borderId="0" xfId="0" applyFont="1" applyFill="1"/>
    <xf numFmtId="166" fontId="2" fillId="5" borderId="0" xfId="0" applyNumberFormat="1" applyFont="1" applyFill="1" applyAlignment="1">
      <alignment horizontal="center"/>
    </xf>
    <xf numFmtId="3" fontId="2" fillId="5" borderId="9" xfId="1" applyNumberFormat="1" applyFont="1" applyFill="1" applyBorder="1" applyAlignment="1">
      <alignment horizontal="right" vertical="center"/>
    </xf>
    <xf numFmtId="166" fontId="2" fillId="5" borderId="9" xfId="1" applyNumberFormat="1" applyFont="1" applyFill="1" applyBorder="1" applyAlignment="1">
      <alignment horizontal="right" vertical="center"/>
    </xf>
    <xf numFmtId="166" fontId="2" fillId="5" borderId="0" xfId="1" applyNumberFormat="1" applyFont="1" applyFill="1" applyBorder="1" applyAlignment="1">
      <alignment horizontal="right" vertical="center"/>
    </xf>
    <xf numFmtId="0" fontId="3" fillId="4" borderId="0" xfId="0" applyFont="1" applyFill="1"/>
    <xf numFmtId="166" fontId="2" fillId="4" borderId="0" xfId="0" applyNumberFormat="1" applyFont="1" applyFill="1" applyAlignment="1">
      <alignment horizontal="center"/>
    </xf>
    <xf numFmtId="3" fontId="2" fillId="4" borderId="9" xfId="1" applyNumberFormat="1" applyFont="1" applyFill="1" applyBorder="1" applyAlignment="1">
      <alignment horizontal="right" vertical="center"/>
    </xf>
    <xf numFmtId="166" fontId="2" fillId="4" borderId="9" xfId="1" applyNumberFormat="1" applyFont="1" applyFill="1" applyBorder="1" applyAlignment="1">
      <alignment horizontal="right" vertical="center"/>
    </xf>
    <xf numFmtId="166" fontId="2" fillId="4" borderId="0" xfId="1" applyNumberFormat="1" applyFont="1" applyFill="1" applyBorder="1" applyAlignment="1">
      <alignment horizontal="right" vertical="center"/>
    </xf>
    <xf numFmtId="0" fontId="12" fillId="0" borderId="0" xfId="2" applyFont="1" applyFill="1" applyBorder="1" applyAlignment="1" applyProtection="1">
      <protection locked="0"/>
    </xf>
    <xf numFmtId="0" fontId="12" fillId="0" borderId="0" xfId="2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6" xfId="0" applyBorder="1" applyAlignment="1"/>
    <xf numFmtId="0" fontId="0" fillId="0" borderId="6" xfId="0" applyBorder="1" applyAlignment="1">
      <alignment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3" borderId="12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49" fontId="3" fillId="2" borderId="23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5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0" borderId="1" xfId="0" applyFont="1" applyFill="1" applyBorder="1"/>
    <xf numFmtId="0" fontId="3" fillId="2" borderId="27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3" fontId="3" fillId="3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2" fillId="0" borderId="2" xfId="0" applyFont="1" applyFill="1" applyBorder="1"/>
    <xf numFmtId="3" fontId="3" fillId="2" borderId="8" xfId="0" applyNumberFormat="1" applyFont="1" applyFill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center" vertical="center" textRotation="90"/>
    </xf>
    <xf numFmtId="0" fontId="10" fillId="2" borderId="7" xfId="0" applyFont="1" applyFill="1" applyBorder="1" applyAlignment="1">
      <alignment horizontal="center" vertical="center" textRotation="90"/>
    </xf>
    <xf numFmtId="0" fontId="3" fillId="2" borderId="18" xfId="0" applyFont="1" applyFill="1" applyBorder="1" applyAlignment="1">
      <alignment horizontal="center" vertical="center" textRotation="90"/>
    </xf>
    <xf numFmtId="0" fontId="10" fillId="2" borderId="16" xfId="0" applyFont="1" applyFill="1" applyBorder="1" applyAlignment="1">
      <alignment horizontal="center" vertical="center" textRotation="90"/>
    </xf>
    <xf numFmtId="0" fontId="10" fillId="2" borderId="15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center" vertical="center" textRotation="90"/>
    </xf>
    <xf numFmtId="0" fontId="10" fillId="2" borderId="6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3" fontId="3" fillId="3" borderId="8" xfId="0" applyNumberFormat="1" applyFont="1" applyFill="1" applyBorder="1" applyAlignment="1">
      <alignment horizontal="center" vertical="center" textRotation="90"/>
    </xf>
    <xf numFmtId="0" fontId="10" fillId="3" borderId="9" xfId="0" applyFont="1" applyFill="1" applyBorder="1" applyAlignment="1">
      <alignment horizontal="center" vertical="center" textRotation="90"/>
    </xf>
    <xf numFmtId="0" fontId="10" fillId="3" borderId="7" xfId="0" applyFont="1" applyFill="1" applyBorder="1" applyAlignment="1">
      <alignment horizontal="center" vertical="center" textRotation="90"/>
    </xf>
    <xf numFmtId="0" fontId="3" fillId="3" borderId="18" xfId="0" applyFont="1" applyFill="1" applyBorder="1" applyAlignment="1">
      <alignment horizontal="center" vertical="center" textRotation="90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15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/>
    </xf>
    <xf numFmtId="0" fontId="10" fillId="3" borderId="0" xfId="0" applyFont="1" applyFill="1" applyAlignment="1">
      <alignment horizontal="center" vertical="center" textRotation="90"/>
    </xf>
    <xf numFmtId="0" fontId="10" fillId="3" borderId="6" xfId="0" applyFont="1" applyFill="1" applyBorder="1" applyAlignment="1">
      <alignment horizontal="center" vertical="center" textRotation="90"/>
    </xf>
    <xf numFmtId="0" fontId="3" fillId="3" borderId="8" xfId="0" applyFont="1" applyFill="1" applyBorder="1" applyAlignment="1">
      <alignment horizontal="center" vertical="center" textRotation="90"/>
    </xf>
    <xf numFmtId="0" fontId="0" fillId="0" borderId="6" xfId="0" applyBorder="1" applyAlignment="1">
      <alignment vertical="top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5"/>
  <sheetViews>
    <sheetView tabSelected="1" zoomScaleNormal="100" workbookViewId="0"/>
  </sheetViews>
  <sheetFormatPr defaultRowHeight="12" x14ac:dyDescent="0.2"/>
  <cols>
    <col min="1" max="1" width="4.7109375" style="45" customWidth="1"/>
    <col min="2" max="2" width="100.7109375" style="153" customWidth="1"/>
    <col min="3" max="16384" width="9.140625" style="10"/>
  </cols>
  <sheetData>
    <row r="1" spans="1:2" ht="20.100000000000001" customHeight="1" x14ac:dyDescent="0.2">
      <c r="A1" s="156" t="s">
        <v>92</v>
      </c>
      <c r="B1" s="155" t="s">
        <v>82</v>
      </c>
    </row>
    <row r="2" spans="1:2" ht="15" customHeight="1" x14ac:dyDescent="0.2">
      <c r="A2" s="152" t="s">
        <v>84</v>
      </c>
      <c r="B2" s="154" t="s">
        <v>88</v>
      </c>
    </row>
    <row r="3" spans="1:2" ht="15" customHeight="1" x14ac:dyDescent="0.2">
      <c r="A3" s="152" t="s">
        <v>85</v>
      </c>
      <c r="B3" s="154" t="s">
        <v>89</v>
      </c>
    </row>
    <row r="4" spans="1:2" ht="15" customHeight="1" x14ac:dyDescent="0.2">
      <c r="A4" s="152" t="s">
        <v>86</v>
      </c>
      <c r="B4" s="154" t="s">
        <v>90</v>
      </c>
    </row>
    <row r="5" spans="1:2" ht="15" customHeight="1" x14ac:dyDescent="0.2">
      <c r="A5" s="152" t="s">
        <v>87</v>
      </c>
      <c r="B5" s="154" t="s">
        <v>91</v>
      </c>
    </row>
  </sheetData>
  <hyperlinks>
    <hyperlink ref="A2" location="'46a'!A1" display="46A"/>
    <hyperlink ref="A3" location="'46b'!A1" display="46B"/>
    <hyperlink ref="A4" location="'47a'!A1" display="47A"/>
    <hyperlink ref="A5" location="'47b'!A1" display="47B"/>
  </hyperlinks>
  <pageMargins left="0.78740157480314965" right="0.78740157480314965" top="0.78740157480314965" bottom="0.78740157480314965" header="0.31496062992125984" footer="0.31496062992125984"/>
  <pageSetup paperSize="9" orientation="landscape" r:id="rId1"/>
  <colBreaks count="1" manualBreakCount="1">
    <brk id="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Normal="100" workbookViewId="0">
      <selection activeCell="N1" sqref="N1"/>
    </sheetView>
  </sheetViews>
  <sheetFormatPr defaultColWidth="9.140625" defaultRowHeight="12" x14ac:dyDescent="0.2"/>
  <cols>
    <col min="1" max="1" width="0.85546875" style="10" customWidth="1"/>
    <col min="2" max="2" width="55.7109375" style="10" customWidth="1"/>
    <col min="3" max="12" width="7.7109375" style="10" customWidth="1"/>
    <col min="13" max="13" width="5.7109375" style="10" customWidth="1"/>
    <col min="14" max="16384" width="9.140625" style="10"/>
  </cols>
  <sheetData>
    <row r="1" spans="1:14" s="40" customFormat="1" ht="30" customHeight="1" thickBot="1" x14ac:dyDescent="0.25">
      <c r="A1" s="167" t="s">
        <v>78</v>
      </c>
      <c r="B1" s="168"/>
      <c r="C1" s="168"/>
      <c r="D1" s="168"/>
      <c r="E1" s="168"/>
      <c r="F1" s="168"/>
      <c r="G1" s="168"/>
      <c r="H1" s="168"/>
      <c r="I1" s="168"/>
      <c r="J1" s="168"/>
      <c r="K1" s="231"/>
      <c r="L1" s="231"/>
      <c r="N1" s="151" t="s">
        <v>83</v>
      </c>
    </row>
    <row r="2" spans="1:14" ht="12" customHeight="1" x14ac:dyDescent="0.2">
      <c r="A2" s="157" t="s">
        <v>0</v>
      </c>
      <c r="B2" s="157"/>
      <c r="C2" s="161" t="s">
        <v>8</v>
      </c>
      <c r="D2" s="162"/>
      <c r="E2" s="161" t="s">
        <v>9</v>
      </c>
      <c r="F2" s="162"/>
      <c r="G2" s="189" t="s">
        <v>10</v>
      </c>
      <c r="H2" s="190"/>
      <c r="I2" s="189" t="s">
        <v>11</v>
      </c>
      <c r="J2" s="190"/>
      <c r="K2" s="171" t="s">
        <v>44</v>
      </c>
      <c r="L2" s="183"/>
    </row>
    <row r="3" spans="1:14" x14ac:dyDescent="0.2">
      <c r="A3" s="170"/>
      <c r="B3" s="170"/>
      <c r="C3" s="163"/>
      <c r="D3" s="163"/>
      <c r="E3" s="163"/>
      <c r="F3" s="163"/>
      <c r="G3" s="191"/>
      <c r="H3" s="192"/>
      <c r="I3" s="191"/>
      <c r="J3" s="192"/>
      <c r="K3" s="175"/>
      <c r="L3" s="176"/>
    </row>
    <row r="4" spans="1:14" ht="12.75" thickBot="1" x14ac:dyDescent="0.25">
      <c r="A4" s="170"/>
      <c r="B4" s="170"/>
      <c r="C4" s="47" t="s">
        <v>1</v>
      </c>
      <c r="D4" s="47" t="s">
        <v>12</v>
      </c>
      <c r="E4" s="47" t="s">
        <v>1</v>
      </c>
      <c r="F4" s="47" t="s">
        <v>12</v>
      </c>
      <c r="G4" s="47" t="s">
        <v>1</v>
      </c>
      <c r="H4" s="49" t="s">
        <v>12</v>
      </c>
      <c r="I4" s="47" t="s">
        <v>1</v>
      </c>
      <c r="J4" s="49" t="s">
        <v>12</v>
      </c>
      <c r="K4" s="47" t="s">
        <v>1</v>
      </c>
      <c r="L4" s="49" t="s">
        <v>12</v>
      </c>
    </row>
    <row r="5" spans="1:14" x14ac:dyDescent="0.2">
      <c r="A5" s="184" t="s">
        <v>13</v>
      </c>
      <c r="B5" s="185"/>
      <c r="C5" s="50">
        <v>9764.9450000000015</v>
      </c>
      <c r="D5" s="51">
        <v>0.43881688244513045</v>
      </c>
      <c r="E5" s="50">
        <v>9063.1642999999967</v>
      </c>
      <c r="F5" s="51">
        <v>0.42039296200445242</v>
      </c>
      <c r="G5" s="50">
        <v>10473.037300000033</v>
      </c>
      <c r="H5" s="52">
        <v>0.46331646246006014</v>
      </c>
      <c r="I5" s="50">
        <v>11358.432399999978</v>
      </c>
      <c r="J5" s="52">
        <v>0.46809582114689235</v>
      </c>
      <c r="K5" s="50">
        <v>12811.1052</v>
      </c>
      <c r="L5" s="52">
        <v>0.53634361288347998</v>
      </c>
    </row>
    <row r="6" spans="1:14" x14ac:dyDescent="0.2">
      <c r="A6" s="53"/>
      <c r="B6" s="54" t="s">
        <v>14</v>
      </c>
      <c r="C6" s="55">
        <v>5627.0872000000008</v>
      </c>
      <c r="D6" s="57">
        <v>0.25286992014301124</v>
      </c>
      <c r="E6" s="55">
        <v>5410.4494000000032</v>
      </c>
      <c r="F6" s="57">
        <v>0.25096255278536783</v>
      </c>
      <c r="G6" s="55">
        <v>5807.2397999999948</v>
      </c>
      <c r="H6" s="58">
        <v>0.2569063513975357</v>
      </c>
      <c r="I6" s="55">
        <v>6491.7580000000007</v>
      </c>
      <c r="J6" s="58">
        <v>0.2675338184604516</v>
      </c>
      <c r="K6" s="55">
        <v>8724.7702000000008</v>
      </c>
      <c r="L6" s="58">
        <v>0.36526706303575801</v>
      </c>
    </row>
    <row r="7" spans="1:14" x14ac:dyDescent="0.2">
      <c r="A7" s="7"/>
      <c r="B7" s="37" t="s">
        <v>15</v>
      </c>
      <c r="C7" s="59">
        <v>4496.4909000000007</v>
      </c>
      <c r="D7" s="60">
        <v>0.20206320861826652</v>
      </c>
      <c r="E7" s="59">
        <v>4247.6011999999992</v>
      </c>
      <c r="F7" s="60">
        <v>0.19702408461045615</v>
      </c>
      <c r="G7" s="59">
        <v>4460.816899999998</v>
      </c>
      <c r="H7" s="61">
        <v>0.19734197889184074</v>
      </c>
      <c r="I7" s="59">
        <v>4941.790700000005</v>
      </c>
      <c r="J7" s="61">
        <v>0.20365764343084727</v>
      </c>
      <c r="K7" s="59">
        <v>6609.7314999999999</v>
      </c>
      <c r="L7" s="61">
        <v>0.27671986277185101</v>
      </c>
    </row>
    <row r="8" spans="1:14" x14ac:dyDescent="0.2">
      <c r="A8" s="7"/>
      <c r="B8" s="37" t="s">
        <v>16</v>
      </c>
      <c r="C8" s="59">
        <v>2720.1758000000009</v>
      </c>
      <c r="D8" s="60">
        <v>0.12223919994005994</v>
      </c>
      <c r="E8" s="59">
        <v>2244.1130999999991</v>
      </c>
      <c r="F8" s="60">
        <v>0.10409271220891288</v>
      </c>
      <c r="G8" s="59">
        <v>2750.6195999999991</v>
      </c>
      <c r="H8" s="61">
        <v>0.12168459885513078</v>
      </c>
      <c r="I8" s="59">
        <v>3029.2630000000004</v>
      </c>
      <c r="J8" s="61">
        <v>0.12483988120181984</v>
      </c>
      <c r="K8" s="59">
        <v>4678.4201000000003</v>
      </c>
      <c r="L8" s="61">
        <v>0.19586450191828</v>
      </c>
    </row>
    <row r="9" spans="1:14" x14ac:dyDescent="0.2">
      <c r="A9" s="54"/>
      <c r="B9" s="54" t="s">
        <v>17</v>
      </c>
      <c r="C9" s="55">
        <v>8433.3959999999988</v>
      </c>
      <c r="D9" s="62">
        <v>0.37897976293212426</v>
      </c>
      <c r="E9" s="55">
        <v>7496.0801000000001</v>
      </c>
      <c r="F9" s="62">
        <v>0.34770409234020289</v>
      </c>
      <c r="G9" s="55">
        <v>9428.8213000000578</v>
      </c>
      <c r="H9" s="63">
        <v>0.41712141423234361</v>
      </c>
      <c r="I9" s="55">
        <v>9787.3342000000266</v>
      </c>
      <c r="J9" s="63">
        <v>0.40334881415397389</v>
      </c>
      <c r="K9" s="55">
        <v>12811.1052</v>
      </c>
      <c r="L9" s="63">
        <v>0.53634361288347998</v>
      </c>
    </row>
    <row r="10" spans="1:14" x14ac:dyDescent="0.2">
      <c r="A10" s="7"/>
      <c r="B10" s="37" t="s">
        <v>18</v>
      </c>
      <c r="C10" s="59">
        <v>5334.4832999999999</v>
      </c>
      <c r="D10" s="36">
        <v>0.23972089255613915</v>
      </c>
      <c r="E10" s="59">
        <v>4823.8156000000017</v>
      </c>
      <c r="F10" s="36">
        <v>0.22375166786364944</v>
      </c>
      <c r="G10" s="59">
        <v>6254.2344999999968</v>
      </c>
      <c r="H10" s="36">
        <v>0.2766809399156529</v>
      </c>
      <c r="I10" s="59">
        <v>7839.3981000000304</v>
      </c>
      <c r="J10" s="61">
        <v>0.32307182555551478</v>
      </c>
      <c r="K10" s="59">
        <v>10456.8446</v>
      </c>
      <c r="L10" s="61">
        <v>0.437781262784815</v>
      </c>
    </row>
    <row r="11" spans="1:14" x14ac:dyDescent="0.2">
      <c r="A11" s="6"/>
      <c r="B11" s="37" t="s">
        <v>19</v>
      </c>
      <c r="C11" s="59">
        <v>4985.756199999998</v>
      </c>
      <c r="D11" s="36">
        <v>0.22404980184890744</v>
      </c>
      <c r="E11" s="59">
        <v>4418.5238000000008</v>
      </c>
      <c r="F11" s="36">
        <v>0.2049522933142863</v>
      </c>
      <c r="G11" s="59">
        <v>5934.1408999999858</v>
      </c>
      <c r="H11" s="36">
        <v>0.26252032631713995</v>
      </c>
      <c r="I11" s="14">
        <v>5375.5572000000011</v>
      </c>
      <c r="J11" s="64">
        <v>0.22153372693014353</v>
      </c>
      <c r="K11" s="14">
        <v>8319.3047000000006</v>
      </c>
      <c r="L11" s="64">
        <v>0.34829203802623598</v>
      </c>
    </row>
    <row r="12" spans="1:14" x14ac:dyDescent="0.2">
      <c r="A12" s="6"/>
      <c r="B12" s="37" t="s">
        <v>20</v>
      </c>
      <c r="C12" s="59">
        <v>4555.2778999999973</v>
      </c>
      <c r="D12" s="36">
        <v>0.20470497752411299</v>
      </c>
      <c r="E12" s="59">
        <v>3693.7676000000029</v>
      </c>
      <c r="F12" s="36">
        <v>0.17133463003865865</v>
      </c>
      <c r="G12" s="59">
        <v>3986.649999999996</v>
      </c>
      <c r="H12" s="36">
        <v>0.17636532002673438</v>
      </c>
      <c r="I12" s="14">
        <v>5610.1297000000004</v>
      </c>
      <c r="J12" s="64">
        <v>0.231200765755499</v>
      </c>
      <c r="K12" s="14">
        <v>9741.9634999999998</v>
      </c>
      <c r="L12" s="64">
        <v>0.40785239201446799</v>
      </c>
    </row>
    <row r="13" spans="1:14" x14ac:dyDescent="0.2">
      <c r="A13" s="146" t="s">
        <v>21</v>
      </c>
      <c r="B13" s="147"/>
      <c r="C13" s="148"/>
      <c r="D13" s="149"/>
      <c r="E13" s="148"/>
      <c r="F13" s="149"/>
      <c r="G13" s="148"/>
      <c r="H13" s="150"/>
      <c r="I13" s="148"/>
      <c r="J13" s="150"/>
      <c r="K13" s="148"/>
      <c r="L13" s="150"/>
    </row>
    <row r="14" spans="1:14" x14ac:dyDescent="0.2">
      <c r="A14" s="1"/>
      <c r="B14" s="65" t="s">
        <v>22</v>
      </c>
      <c r="C14" s="43">
        <v>2951.7875999999997</v>
      </c>
      <c r="D14" s="46">
        <v>0.37276830590780263</v>
      </c>
      <c r="E14" s="43">
        <v>2533.9984999999997</v>
      </c>
      <c r="F14" s="46">
        <v>0.32969692416657886</v>
      </c>
      <c r="G14" s="43">
        <v>3621.844799999998</v>
      </c>
      <c r="H14" s="25">
        <v>0.34582563742038624</v>
      </c>
      <c r="I14" s="43">
        <v>3210.0141999999992</v>
      </c>
      <c r="J14" s="25">
        <v>0.28261067081756858</v>
      </c>
      <c r="K14" s="43">
        <v>3889.2478999999998</v>
      </c>
      <c r="L14" s="25">
        <v>0.28605146407863502</v>
      </c>
    </row>
    <row r="15" spans="1:14" x14ac:dyDescent="0.2">
      <c r="A15" s="1"/>
      <c r="B15" s="33" t="s">
        <v>23</v>
      </c>
      <c r="C15" s="42">
        <v>2571.0883000000022</v>
      </c>
      <c r="D15" s="27">
        <v>0.32469146151653094</v>
      </c>
      <c r="E15" s="42">
        <v>2140.4876999999988</v>
      </c>
      <c r="F15" s="27">
        <v>0.27858133361848003</v>
      </c>
      <c r="G15" s="42">
        <v>3179.1574999999984</v>
      </c>
      <c r="H15" s="26">
        <v>0.30355640001396567</v>
      </c>
      <c r="I15" s="42">
        <v>2865.7838000000006</v>
      </c>
      <c r="J15" s="26">
        <v>0.25230451695077272</v>
      </c>
      <c r="K15" s="42">
        <v>3397.1334000000002</v>
      </c>
      <c r="L15" s="26">
        <v>0.24985678664001701</v>
      </c>
    </row>
    <row r="16" spans="1:14" x14ac:dyDescent="0.2">
      <c r="A16" s="1"/>
      <c r="B16" s="33" t="s">
        <v>24</v>
      </c>
      <c r="C16" s="42">
        <v>1652.6183999999998</v>
      </c>
      <c r="D16" s="27">
        <v>0.20870192736091966</v>
      </c>
      <c r="E16" s="42">
        <v>1277.0097999999996</v>
      </c>
      <c r="F16" s="27">
        <v>0.16620095183348571</v>
      </c>
      <c r="G16" s="42">
        <v>1555.9575000000029</v>
      </c>
      <c r="H16" s="26">
        <v>0.14856793262829193</v>
      </c>
      <c r="I16" s="42">
        <v>1351.8687999999995</v>
      </c>
      <c r="J16" s="26">
        <v>0.11901895898944666</v>
      </c>
      <c r="K16" s="42">
        <v>1519.2240999999999</v>
      </c>
      <c r="L16" s="26">
        <v>0.111737870468104</v>
      </c>
    </row>
    <row r="17" spans="1:12" x14ac:dyDescent="0.2">
      <c r="A17" s="1"/>
      <c r="B17" s="65" t="s">
        <v>25</v>
      </c>
      <c r="C17" s="43">
        <v>1962.3546999999999</v>
      </c>
      <c r="D17" s="46">
        <v>0.24781716581139321</v>
      </c>
      <c r="E17" s="43">
        <v>2579.2793999999967</v>
      </c>
      <c r="F17" s="46">
        <v>0.33558839310529137</v>
      </c>
      <c r="G17" s="43">
        <v>2980.994700000002</v>
      </c>
      <c r="H17" s="25">
        <v>0.35366693228710028</v>
      </c>
      <c r="I17" s="43">
        <v>3180.1823999999992</v>
      </c>
      <c r="J17" s="25">
        <v>0.27998426966030948</v>
      </c>
      <c r="K17" s="43">
        <v>3282.9243000000001</v>
      </c>
      <c r="L17" s="25">
        <v>0.241456787178397</v>
      </c>
    </row>
    <row r="18" spans="1:12" x14ac:dyDescent="0.2">
      <c r="A18" s="1"/>
      <c r="B18" s="33" t="s">
        <v>26</v>
      </c>
      <c r="C18" s="42">
        <v>1353.8761999999997</v>
      </c>
      <c r="D18" s="27">
        <v>0.17097508556607982</v>
      </c>
      <c r="E18" s="42">
        <v>1480.5797000000002</v>
      </c>
      <c r="F18" s="27">
        <v>0.19269527563949551</v>
      </c>
      <c r="G18" s="42">
        <v>1927.6448000000012</v>
      </c>
      <c r="H18" s="26">
        <v>0.2286968919988957</v>
      </c>
      <c r="I18" s="42">
        <v>1969.8147000000004</v>
      </c>
      <c r="J18" s="26">
        <v>0.17342311250626488</v>
      </c>
      <c r="K18" s="42">
        <v>1941.2436</v>
      </c>
      <c r="L18" s="26">
        <v>0.142777109660014</v>
      </c>
    </row>
    <row r="19" spans="1:12" x14ac:dyDescent="0.2">
      <c r="A19" s="1"/>
      <c r="B19" s="66" t="s">
        <v>27</v>
      </c>
      <c r="C19" s="67">
        <v>251.1902</v>
      </c>
      <c r="D19" s="19">
        <v>3.172170833519395E-2</v>
      </c>
      <c r="E19" s="67">
        <v>309.39020000000005</v>
      </c>
      <c r="F19" s="19">
        <v>4.0266680590824416E-2</v>
      </c>
      <c r="G19" s="67">
        <v>108.01530000000005</v>
      </c>
      <c r="H19" s="18">
        <v>1.2814997554699011E-2</v>
      </c>
      <c r="I19" s="67">
        <v>92.918099999999995</v>
      </c>
      <c r="J19" s="18">
        <v>8.1805390680495631E-3</v>
      </c>
      <c r="K19" s="67">
        <v>92.076400000000007</v>
      </c>
      <c r="L19" s="18">
        <v>6.7721548495507499E-3</v>
      </c>
    </row>
    <row r="20" spans="1:12" x14ac:dyDescent="0.2">
      <c r="A20" s="1"/>
      <c r="B20" s="33" t="s">
        <v>28</v>
      </c>
      <c r="C20" s="42">
        <v>1031.9095000000007</v>
      </c>
      <c r="D20" s="27">
        <v>0.13031532355687381</v>
      </c>
      <c r="E20" s="42">
        <v>1804.2410999999997</v>
      </c>
      <c r="F20" s="27">
        <v>0.23474865558323132</v>
      </c>
      <c r="G20" s="42">
        <v>1619.8619000000017</v>
      </c>
      <c r="H20" s="26">
        <v>0.19218135104425163</v>
      </c>
      <c r="I20" s="42">
        <v>1916.8462000000009</v>
      </c>
      <c r="J20" s="26">
        <v>0.16875974892450812</v>
      </c>
      <c r="K20" s="42">
        <v>2290.1273999999999</v>
      </c>
      <c r="L20" s="26">
        <v>0.168437269245964</v>
      </c>
    </row>
    <row r="21" spans="1:12" ht="12.75" thickBot="1" x14ac:dyDescent="0.25">
      <c r="A21" s="68"/>
      <c r="B21" s="32" t="s">
        <v>29</v>
      </c>
      <c r="C21" s="69">
        <v>220.61489999999998</v>
      </c>
      <c r="D21" s="44">
        <v>2.7860487838291377E-2</v>
      </c>
      <c r="E21" s="69">
        <v>473.89799999999985</v>
      </c>
      <c r="F21" s="44">
        <v>6.1677129393983704E-2</v>
      </c>
      <c r="G21" s="69">
        <v>348.55239999999998</v>
      </c>
      <c r="H21" s="28">
        <v>4.1352457972939696E-2</v>
      </c>
      <c r="I21" s="69">
        <v>308.02740000000006</v>
      </c>
      <c r="J21" s="28">
        <v>2.7118830235763929E-2</v>
      </c>
      <c r="K21" s="69">
        <v>277.64530000000002</v>
      </c>
      <c r="L21" s="28">
        <v>2.04206177136592E-2</v>
      </c>
    </row>
    <row r="22" spans="1:12" x14ac:dyDescent="0.2">
      <c r="A22" s="170" t="s">
        <v>0</v>
      </c>
      <c r="B22" s="170"/>
      <c r="C22" s="187">
        <v>2012</v>
      </c>
      <c r="D22" s="187"/>
      <c r="E22" s="187">
        <v>2014</v>
      </c>
      <c r="F22" s="187"/>
      <c r="G22" s="179">
        <v>2016</v>
      </c>
      <c r="H22" s="180"/>
      <c r="I22" s="179" t="s">
        <v>30</v>
      </c>
      <c r="J22" s="180"/>
      <c r="K22" s="179" t="s">
        <v>43</v>
      </c>
      <c r="L22" s="180"/>
    </row>
    <row r="23" spans="1:12" x14ac:dyDescent="0.2">
      <c r="A23" s="170"/>
      <c r="B23" s="170"/>
      <c r="C23" s="188"/>
      <c r="D23" s="188"/>
      <c r="E23" s="188"/>
      <c r="F23" s="188"/>
      <c r="G23" s="181"/>
      <c r="H23" s="182"/>
      <c r="I23" s="181"/>
      <c r="J23" s="182"/>
      <c r="K23" s="181"/>
      <c r="L23" s="182"/>
    </row>
    <row r="24" spans="1:12" ht="12.75" thickBot="1" x14ac:dyDescent="0.25">
      <c r="A24" s="186"/>
      <c r="B24" s="170"/>
      <c r="C24" s="70" t="s">
        <v>6</v>
      </c>
      <c r="D24" s="70" t="s">
        <v>12</v>
      </c>
      <c r="E24" s="70" t="s">
        <v>6</v>
      </c>
      <c r="F24" s="70" t="s">
        <v>12</v>
      </c>
      <c r="G24" s="70" t="s">
        <v>6</v>
      </c>
      <c r="H24" s="49" t="s">
        <v>12</v>
      </c>
      <c r="I24" s="70" t="s">
        <v>6</v>
      </c>
      <c r="J24" s="49" t="s">
        <v>12</v>
      </c>
      <c r="K24" s="70" t="s">
        <v>6</v>
      </c>
      <c r="L24" s="49" t="s">
        <v>12</v>
      </c>
    </row>
    <row r="25" spans="1:12" x14ac:dyDescent="0.2">
      <c r="A25" s="7" t="s">
        <v>31</v>
      </c>
      <c r="B25" s="71"/>
      <c r="C25" s="72">
        <v>99118.605393499995</v>
      </c>
      <c r="D25" s="35">
        <v>1</v>
      </c>
      <c r="E25" s="72">
        <v>130580.43532919997</v>
      </c>
      <c r="F25" s="35">
        <v>1</v>
      </c>
      <c r="G25" s="72">
        <v>120222.65743169989</v>
      </c>
      <c r="H25" s="73">
        <v>1</v>
      </c>
      <c r="I25" s="72">
        <v>150909.19681340008</v>
      </c>
      <c r="J25" s="73">
        <v>1</v>
      </c>
      <c r="K25" s="72">
        <v>266751.81713420025</v>
      </c>
      <c r="L25" s="73">
        <v>1</v>
      </c>
    </row>
    <row r="26" spans="1:12" x14ac:dyDescent="0.2">
      <c r="A26" s="6"/>
      <c r="B26" s="38" t="s">
        <v>32</v>
      </c>
      <c r="C26" s="59">
        <v>25713.339168600003</v>
      </c>
      <c r="D26" s="74">
        <v>0.25941990473451754</v>
      </c>
      <c r="E26" s="59">
        <v>31214.327920099993</v>
      </c>
      <c r="F26" s="74">
        <v>0.23904291513048698</v>
      </c>
      <c r="G26" s="59">
        <v>34909.54348829994</v>
      </c>
      <c r="H26" s="75">
        <v>0.29037407951269517</v>
      </c>
      <c r="I26" s="59">
        <v>37470.347839399998</v>
      </c>
      <c r="J26" s="75">
        <v>0.24829731143379058</v>
      </c>
      <c r="K26" s="59">
        <v>68442.9568057</v>
      </c>
      <c r="L26" s="75">
        <v>0.25657915863893443</v>
      </c>
    </row>
    <row r="27" spans="1:12" x14ac:dyDescent="0.2">
      <c r="A27" s="6"/>
      <c r="B27" s="38" t="s">
        <v>5</v>
      </c>
      <c r="C27" s="59">
        <v>17542.342562500002</v>
      </c>
      <c r="D27" s="74">
        <v>0.17698334730252768</v>
      </c>
      <c r="E27" s="59">
        <v>22263.596980300004</v>
      </c>
      <c r="F27" s="74">
        <v>0.17049718760832996</v>
      </c>
      <c r="G27" s="59">
        <v>19558.612578100012</v>
      </c>
      <c r="H27" s="75">
        <v>0.16268657668968534</v>
      </c>
      <c r="I27" s="59">
        <v>16983.775513300003</v>
      </c>
      <c r="J27" s="75">
        <v>0.11254301177084999</v>
      </c>
      <c r="K27" s="59">
        <v>28008.634847099984</v>
      </c>
      <c r="L27" s="75">
        <v>0.10499885304627227</v>
      </c>
    </row>
    <row r="28" spans="1:12" x14ac:dyDescent="0.2">
      <c r="A28" s="6"/>
      <c r="B28" s="38" t="s">
        <v>4</v>
      </c>
      <c r="C28" s="59">
        <v>47655.86678359998</v>
      </c>
      <c r="D28" s="74">
        <v>0.48079638120821622</v>
      </c>
      <c r="E28" s="59">
        <v>65099.723243399996</v>
      </c>
      <c r="F28" s="74">
        <v>0.49854117180173474</v>
      </c>
      <c r="G28" s="59">
        <v>52639.994093599933</v>
      </c>
      <c r="H28" s="75">
        <v>0.43785418837131779</v>
      </c>
      <c r="I28" s="59">
        <v>78621.867027899963</v>
      </c>
      <c r="J28" s="75">
        <v>0.52098790986951093</v>
      </c>
      <c r="K28" s="59">
        <v>141105.4918608001</v>
      </c>
      <c r="L28" s="75">
        <v>0.52897668468294368</v>
      </c>
    </row>
    <row r="29" spans="1:12" x14ac:dyDescent="0.2">
      <c r="A29" s="6"/>
      <c r="B29" s="38" t="s">
        <v>33</v>
      </c>
      <c r="C29" s="59">
        <v>3138.6830083000004</v>
      </c>
      <c r="D29" s="74">
        <v>3.1665931898854471E-2</v>
      </c>
      <c r="E29" s="59">
        <v>5562.4916608999984</v>
      </c>
      <c r="F29" s="74">
        <v>4.2598201230350255E-2</v>
      </c>
      <c r="G29" s="59">
        <v>6332.4722157999995</v>
      </c>
      <c r="H29" s="75">
        <v>5.2672868418314263E-2</v>
      </c>
      <c r="I29" s="59">
        <v>9807.7128574999988</v>
      </c>
      <c r="J29" s="75">
        <v>6.4990822723861433E-2</v>
      </c>
      <c r="K29" s="59">
        <v>12596.428931800003</v>
      </c>
      <c r="L29" s="75">
        <v>4.7221529986664949E-2</v>
      </c>
    </row>
    <row r="30" spans="1:12" x14ac:dyDescent="0.2">
      <c r="A30" s="6"/>
      <c r="B30" s="38" t="s">
        <v>34</v>
      </c>
      <c r="C30" s="59">
        <v>5068.3738704999978</v>
      </c>
      <c r="D30" s="74">
        <v>5.1134434855883995E-2</v>
      </c>
      <c r="E30" s="59">
        <v>6440.2955245000003</v>
      </c>
      <c r="F30" s="74">
        <v>4.9320524229098217E-2</v>
      </c>
      <c r="G30" s="59">
        <v>6782.0350559000108</v>
      </c>
      <c r="H30" s="75">
        <v>5.6412287007987463E-2</v>
      </c>
      <c r="I30" s="59">
        <v>8025.4935752999945</v>
      </c>
      <c r="J30" s="75">
        <v>5.3180944201986276E-2</v>
      </c>
      <c r="K30" s="59">
        <v>16598.304688799995</v>
      </c>
      <c r="L30" s="75">
        <v>6.2223773645184013E-2</v>
      </c>
    </row>
    <row r="31" spans="1:12" x14ac:dyDescent="0.2">
      <c r="A31" s="7" t="s">
        <v>35</v>
      </c>
      <c r="B31" s="6"/>
      <c r="C31" s="13">
        <v>3508329.3874793989</v>
      </c>
      <c r="D31" s="46">
        <v>1</v>
      </c>
      <c r="E31" s="13">
        <v>3902109.6542658978</v>
      </c>
      <c r="F31" s="46">
        <v>1</v>
      </c>
      <c r="G31" s="13">
        <v>4190505.6255904976</v>
      </c>
      <c r="H31" s="25">
        <v>1</v>
      </c>
      <c r="I31" s="13">
        <v>4951491.0568425003</v>
      </c>
      <c r="J31" s="25">
        <v>1</v>
      </c>
      <c r="K31" s="13">
        <v>5324530.7474299846</v>
      </c>
      <c r="L31" s="25">
        <v>1</v>
      </c>
    </row>
    <row r="32" spans="1:12" x14ac:dyDescent="0.2">
      <c r="A32" s="6"/>
      <c r="B32" s="38" t="s">
        <v>3</v>
      </c>
      <c r="C32" s="14">
        <v>504817.90048095479</v>
      </c>
      <c r="D32" s="76">
        <v>0.14389124985885296</v>
      </c>
      <c r="E32" s="14">
        <v>579330.28093835979</v>
      </c>
      <c r="F32" s="76">
        <v>0.14846591517617128</v>
      </c>
      <c r="G32" s="14">
        <v>567044.53062613006</v>
      </c>
      <c r="H32" s="64">
        <f>G32/$G$31</f>
        <v>0.13531649430639434</v>
      </c>
      <c r="I32" s="14">
        <v>605643.13102653006</v>
      </c>
      <c r="J32" s="64">
        <v>0.12231530342553835</v>
      </c>
      <c r="K32" s="14">
        <v>563884.21144888946</v>
      </c>
      <c r="L32" s="64">
        <v>0.1059030810782832</v>
      </c>
    </row>
    <row r="33" spans="1:12" x14ac:dyDescent="0.2">
      <c r="A33" s="6"/>
      <c r="B33" s="38" t="s">
        <v>36</v>
      </c>
      <c r="C33" s="14">
        <v>520528.5741540711</v>
      </c>
      <c r="D33" s="76">
        <v>0.14836935665497791</v>
      </c>
      <c r="E33" s="14">
        <v>614677.64079995872</v>
      </c>
      <c r="F33" s="76">
        <v>0.15752444069017271</v>
      </c>
      <c r="G33" s="14">
        <v>582336.93900648877</v>
      </c>
      <c r="H33" s="64">
        <f t="shared" ref="H33:H34" si="0">G33/$G$31</f>
        <v>0.13896579339979523</v>
      </c>
      <c r="I33" s="14">
        <v>610662.15530528408</v>
      </c>
      <c r="J33" s="64">
        <v>0.12332894239229328</v>
      </c>
      <c r="K33" s="14">
        <v>771729.03371007543</v>
      </c>
      <c r="L33" s="64">
        <v>0.14493841247561007</v>
      </c>
    </row>
    <row r="34" spans="1:12" x14ac:dyDescent="0.2">
      <c r="A34" s="6"/>
      <c r="B34" s="38" t="s">
        <v>37</v>
      </c>
      <c r="C34" s="14">
        <v>2482982.9128443729</v>
      </c>
      <c r="D34" s="76">
        <v>0.7077393934861691</v>
      </c>
      <c r="E34" s="14">
        <v>2708101.7325275792</v>
      </c>
      <c r="F34" s="76">
        <v>0.69400964413365596</v>
      </c>
      <c r="G34" s="14">
        <v>3041124.155957879</v>
      </c>
      <c r="H34" s="64">
        <f t="shared" si="0"/>
        <v>0.72571771229381044</v>
      </c>
      <c r="I34" s="14">
        <v>3735185.7705106898</v>
      </c>
      <c r="J34" s="64">
        <v>0.75435575418216916</v>
      </c>
      <c r="K34" s="14">
        <v>3988917.5022710194</v>
      </c>
      <c r="L34" s="64">
        <v>0.74915850644610671</v>
      </c>
    </row>
    <row r="35" spans="1:12" ht="12.75" thickBot="1" x14ac:dyDescent="0.25">
      <c r="A35" s="77" t="s">
        <v>38</v>
      </c>
      <c r="B35" s="78"/>
      <c r="C35" s="79" t="s">
        <v>39</v>
      </c>
      <c r="D35" s="80">
        <v>2.0409596804064924E-2</v>
      </c>
      <c r="E35" s="79" t="s">
        <v>39</v>
      </c>
      <c r="F35" s="80">
        <v>2.3794076505002589E-2</v>
      </c>
      <c r="G35" s="79" t="s">
        <v>39</v>
      </c>
      <c r="H35" s="81">
        <v>2.1419411435115551E-2</v>
      </c>
      <c r="I35" s="79" t="s">
        <v>39</v>
      </c>
      <c r="J35" s="81">
        <v>2.1465989769257229E-2</v>
      </c>
      <c r="K35" s="79" t="s">
        <v>39</v>
      </c>
      <c r="L35" s="81">
        <v>3.6778954197275532E-2</v>
      </c>
    </row>
    <row r="36" spans="1:12" s="1" customFormat="1" ht="11.25" x14ac:dyDescent="0.2">
      <c r="B36" s="21" t="s">
        <v>40</v>
      </c>
    </row>
    <row r="37" spans="1:12" s="1" customFormat="1" ht="11.25" x14ac:dyDescent="0.2">
      <c r="B37" s="21" t="s">
        <v>75</v>
      </c>
    </row>
    <row r="38" spans="1:12" s="1" customFormat="1" ht="11.25" x14ac:dyDescent="0.2">
      <c r="B38" s="21" t="s">
        <v>73</v>
      </c>
    </row>
    <row r="39" spans="1:12" s="1" customFormat="1" ht="11.25" x14ac:dyDescent="0.2">
      <c r="B39" s="21" t="s">
        <v>74</v>
      </c>
    </row>
    <row r="40" spans="1:12" x14ac:dyDescent="0.2">
      <c r="B40" s="21" t="s">
        <v>76</v>
      </c>
    </row>
    <row r="41" spans="1:12" x14ac:dyDescent="0.2">
      <c r="B41" s="1" t="s">
        <v>7</v>
      </c>
    </row>
    <row r="42" spans="1:12" x14ac:dyDescent="0.2">
      <c r="B42" s="8" t="s">
        <v>42</v>
      </c>
    </row>
  </sheetData>
  <mergeCells count="14">
    <mergeCell ref="A2:B4"/>
    <mergeCell ref="C2:D3"/>
    <mergeCell ref="E2:F3"/>
    <mergeCell ref="G2:H3"/>
    <mergeCell ref="I2:J3"/>
    <mergeCell ref="A1:L1"/>
    <mergeCell ref="G22:H23"/>
    <mergeCell ref="I22:J23"/>
    <mergeCell ref="K2:L3"/>
    <mergeCell ref="K22:L23"/>
    <mergeCell ref="A5:B5"/>
    <mergeCell ref="A22:B24"/>
    <mergeCell ref="C22:D23"/>
    <mergeCell ref="E22:F23"/>
  </mergeCells>
  <hyperlinks>
    <hyperlink ref="N1" location="Obsah!A1" display="Obsah"/>
  </hyperlinks>
  <pageMargins left="0.78740157480314965" right="0.78740157480314965" top="0.78740157480314965" bottom="0.78740157480314965" header="0.31496062992125984" footer="0.31496062992125984"/>
  <pageSetup paperSize="9" scale="96" orientation="landscape" horizontalDpi="1200" verticalDpi="1200" r:id="rId1"/>
  <ignoredErrors>
    <ignoredError sqref="I22 K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Normal="100" workbookViewId="0">
      <selection activeCell="N1" sqref="N1"/>
    </sheetView>
  </sheetViews>
  <sheetFormatPr defaultColWidth="9.140625" defaultRowHeight="12" x14ac:dyDescent="0.2"/>
  <cols>
    <col min="1" max="1" width="0.85546875" style="10" customWidth="1"/>
    <col min="2" max="2" width="55.7109375" style="10" customWidth="1"/>
    <col min="3" max="12" width="7.7109375" style="10" customWidth="1"/>
    <col min="13" max="13" width="5.7109375" style="10" customWidth="1"/>
    <col min="14" max="14" width="10" style="10" bestFit="1" customWidth="1"/>
    <col min="15" max="16384" width="9.140625" style="10"/>
  </cols>
  <sheetData>
    <row r="1" spans="1:14" ht="30" customHeight="1" thickBot="1" x14ac:dyDescent="0.3">
      <c r="A1" s="167" t="s">
        <v>79</v>
      </c>
      <c r="B1" s="160"/>
      <c r="C1" s="160"/>
      <c r="D1" s="160"/>
      <c r="E1" s="160"/>
      <c r="F1" s="160"/>
      <c r="G1" s="160"/>
      <c r="H1" s="160"/>
      <c r="I1" s="160"/>
      <c r="J1" s="160"/>
      <c r="K1" s="159"/>
      <c r="L1" s="159"/>
      <c r="N1" s="151" t="s">
        <v>83</v>
      </c>
    </row>
    <row r="2" spans="1:14" ht="12" customHeight="1" x14ac:dyDescent="0.2">
      <c r="A2" s="158" t="s">
        <v>0</v>
      </c>
      <c r="B2" s="158"/>
      <c r="C2" s="169" t="s">
        <v>8</v>
      </c>
      <c r="D2" s="173"/>
      <c r="E2" s="169" t="s">
        <v>9</v>
      </c>
      <c r="F2" s="173"/>
      <c r="G2" s="205" t="s">
        <v>10</v>
      </c>
      <c r="H2" s="206"/>
      <c r="I2" s="205" t="s">
        <v>11</v>
      </c>
      <c r="J2" s="206"/>
      <c r="K2" s="174" t="s">
        <v>44</v>
      </c>
      <c r="L2" s="197"/>
    </row>
    <row r="3" spans="1:14" x14ac:dyDescent="0.2">
      <c r="A3" s="172"/>
      <c r="B3" s="172"/>
      <c r="C3" s="166"/>
      <c r="D3" s="166"/>
      <c r="E3" s="166"/>
      <c r="F3" s="166"/>
      <c r="G3" s="207"/>
      <c r="H3" s="208"/>
      <c r="I3" s="207"/>
      <c r="J3" s="208"/>
      <c r="K3" s="177"/>
      <c r="L3" s="178"/>
    </row>
    <row r="4" spans="1:14" ht="12.75" thickBot="1" x14ac:dyDescent="0.25">
      <c r="A4" s="172"/>
      <c r="B4" s="172"/>
      <c r="C4" s="82" t="s">
        <v>1</v>
      </c>
      <c r="D4" s="82" t="s">
        <v>12</v>
      </c>
      <c r="E4" s="82" t="s">
        <v>1</v>
      </c>
      <c r="F4" s="82" t="s">
        <v>12</v>
      </c>
      <c r="G4" s="48" t="s">
        <v>1</v>
      </c>
      <c r="H4" s="83" t="s">
        <v>12</v>
      </c>
      <c r="I4" s="48" t="s">
        <v>1</v>
      </c>
      <c r="J4" s="83" t="s">
        <v>12</v>
      </c>
      <c r="K4" s="48" t="s">
        <v>1</v>
      </c>
      <c r="L4" s="83" t="s">
        <v>12</v>
      </c>
    </row>
    <row r="5" spans="1:14" x14ac:dyDescent="0.2">
      <c r="A5" s="184" t="s">
        <v>13</v>
      </c>
      <c r="B5" s="185"/>
      <c r="C5" s="50">
        <v>5515.6112000000021</v>
      </c>
      <c r="D5" s="51">
        <v>0.48265038754281503</v>
      </c>
      <c r="E5" s="50">
        <v>5276.0452000000005</v>
      </c>
      <c r="F5" s="51">
        <v>0.46989234667972013</v>
      </c>
      <c r="G5" s="50">
        <v>6038.8758000000016</v>
      </c>
      <c r="H5" s="52">
        <v>0.51711877312482046</v>
      </c>
      <c r="I5" s="50">
        <v>6212.1750999999995</v>
      </c>
      <c r="J5" s="52">
        <v>0.50944506422537705</v>
      </c>
      <c r="K5" s="50">
        <v>6897.9476000000004</v>
      </c>
      <c r="L5" s="52">
        <v>0.58325175384830297</v>
      </c>
    </row>
    <row r="6" spans="1:14" x14ac:dyDescent="0.2">
      <c r="A6" s="7"/>
      <c r="B6" s="7" t="s">
        <v>14</v>
      </c>
      <c r="C6" s="55">
        <v>3430.5948999999996</v>
      </c>
      <c r="D6" s="57">
        <v>0.30019845452257471</v>
      </c>
      <c r="E6" s="55">
        <v>3362.8215</v>
      </c>
      <c r="F6" s="57">
        <v>0.29949782956749815</v>
      </c>
      <c r="G6" s="55">
        <v>3630.2263000000021</v>
      </c>
      <c r="H6" s="58">
        <v>0.3108621923341166</v>
      </c>
      <c r="I6" s="55">
        <v>3716.741899999995</v>
      </c>
      <c r="J6" s="58">
        <v>0.30480077999646976</v>
      </c>
      <c r="K6" s="55">
        <v>4782.0857999999998</v>
      </c>
      <c r="L6" s="58">
        <v>0.40434634932614799</v>
      </c>
    </row>
    <row r="7" spans="1:14" x14ac:dyDescent="0.2">
      <c r="A7" s="7"/>
      <c r="B7" s="37" t="s">
        <v>15</v>
      </c>
      <c r="C7" s="59">
        <v>3273.9916999999996</v>
      </c>
      <c r="D7" s="60">
        <v>0.28649469759887342</v>
      </c>
      <c r="E7" s="59">
        <v>3124.4463999999998</v>
      </c>
      <c r="F7" s="60">
        <v>0.27826779250697159</v>
      </c>
      <c r="G7" s="59">
        <v>3335.2942999999964</v>
      </c>
      <c r="H7" s="61">
        <v>0.2856066846789917</v>
      </c>
      <c r="I7" s="59">
        <v>3280.8769999999959</v>
      </c>
      <c r="J7" s="61">
        <v>0.26905658116117165</v>
      </c>
      <c r="K7" s="59">
        <v>4382.8625000000002</v>
      </c>
      <c r="L7" s="61">
        <v>0.37059026658900102</v>
      </c>
    </row>
    <row r="8" spans="1:14" x14ac:dyDescent="0.2">
      <c r="A8" s="7"/>
      <c r="B8" s="37" t="s">
        <v>16</v>
      </c>
      <c r="C8" s="59">
        <v>1076.9085000000002</v>
      </c>
      <c r="D8" s="60">
        <v>9.42362117317391E-2</v>
      </c>
      <c r="E8" s="59">
        <v>818.08809999999994</v>
      </c>
      <c r="F8" s="60">
        <v>7.2860129609911894E-2</v>
      </c>
      <c r="G8" s="59">
        <v>1145.0094000000001</v>
      </c>
      <c r="H8" s="61">
        <v>9.8049020339908879E-2</v>
      </c>
      <c r="I8" s="59">
        <v>1143.4013999999995</v>
      </c>
      <c r="J8" s="61">
        <v>9.3767511424200672E-2</v>
      </c>
      <c r="K8" s="59">
        <v>1801.7940000000001</v>
      </c>
      <c r="L8" s="61">
        <v>0.15234959317077901</v>
      </c>
    </row>
    <row r="9" spans="1:14" x14ac:dyDescent="0.2">
      <c r="A9" s="7"/>
      <c r="B9" s="7" t="s">
        <v>17</v>
      </c>
      <c r="C9" s="55">
        <v>4711.0116999999991</v>
      </c>
      <c r="D9" s="57">
        <v>0.41224291203189506</v>
      </c>
      <c r="E9" s="55">
        <v>4383.6165000000001</v>
      </c>
      <c r="F9" s="57">
        <v>0.39041133387730287</v>
      </c>
      <c r="G9" s="55">
        <v>5370.9288000000015</v>
      </c>
      <c r="H9" s="58">
        <v>0.45992138331388688</v>
      </c>
      <c r="I9" s="55">
        <v>5367.9016999999994</v>
      </c>
      <c r="J9" s="58">
        <v>0.44020829778478249</v>
      </c>
      <c r="K9" s="55">
        <v>6461.6043</v>
      </c>
      <c r="L9" s="58">
        <v>0.54635701214209498</v>
      </c>
    </row>
    <row r="10" spans="1:14" x14ac:dyDescent="0.2">
      <c r="A10" s="7"/>
      <c r="B10" s="37" t="s">
        <v>18</v>
      </c>
      <c r="C10" s="59">
        <v>3038.4454999999994</v>
      </c>
      <c r="D10" s="60">
        <v>0.26588293571213317</v>
      </c>
      <c r="E10" s="59">
        <v>3015.8249999999998</v>
      </c>
      <c r="F10" s="60">
        <v>0.26859381083872569</v>
      </c>
      <c r="G10" s="59">
        <v>3867.4694000000018</v>
      </c>
      <c r="H10" s="61">
        <v>0.33117770549706749</v>
      </c>
      <c r="I10" s="59">
        <v>4402.3693000000003</v>
      </c>
      <c r="J10" s="61">
        <v>0.36102738166255627</v>
      </c>
      <c r="K10" s="59">
        <v>5292.5851000000002</v>
      </c>
      <c r="L10" s="61">
        <v>0.44751130640168901</v>
      </c>
    </row>
    <row r="11" spans="1:14" x14ac:dyDescent="0.2">
      <c r="A11" s="7"/>
      <c r="B11" s="37" t="s">
        <v>19</v>
      </c>
      <c r="C11" s="59">
        <v>2792.6911</v>
      </c>
      <c r="D11" s="60">
        <v>0.24437789264449417</v>
      </c>
      <c r="E11" s="59">
        <v>2454.7948000000006</v>
      </c>
      <c r="F11" s="60">
        <v>0.21862763594011175</v>
      </c>
      <c r="G11" s="59">
        <v>3234.1764000000007</v>
      </c>
      <c r="H11" s="61">
        <v>0.27694779416348075</v>
      </c>
      <c r="I11" s="59">
        <v>2808.3929999999982</v>
      </c>
      <c r="J11" s="61">
        <v>0.23030934080642682</v>
      </c>
      <c r="K11" s="59">
        <v>4108.2442000000001</v>
      </c>
      <c r="L11" s="61">
        <v>0.34737008365895899</v>
      </c>
    </row>
    <row r="12" spans="1:14" x14ac:dyDescent="0.2">
      <c r="A12" s="7"/>
      <c r="B12" s="37" t="s">
        <v>20</v>
      </c>
      <c r="C12" s="59">
        <v>2468.5497999999998</v>
      </c>
      <c r="D12" s="60">
        <v>0.21601350683288517</v>
      </c>
      <c r="E12" s="59">
        <v>2009.5292000000002</v>
      </c>
      <c r="F12" s="60">
        <v>0.17897162660953331</v>
      </c>
      <c r="G12" s="59">
        <v>2110.9759000000004</v>
      </c>
      <c r="H12" s="61">
        <v>0.18076630546103425</v>
      </c>
      <c r="I12" s="59">
        <v>2998.5527000000002</v>
      </c>
      <c r="J12" s="61">
        <v>0.24590386591560801</v>
      </c>
      <c r="K12" s="59">
        <v>4816.8873000000003</v>
      </c>
      <c r="L12" s="61">
        <v>0.40728896894122801</v>
      </c>
    </row>
    <row r="13" spans="1:14" x14ac:dyDescent="0.2">
      <c r="A13" s="141" t="s">
        <v>21</v>
      </c>
      <c r="B13" s="142"/>
      <c r="C13" s="143"/>
      <c r="D13" s="144"/>
      <c r="E13" s="143"/>
      <c r="F13" s="144"/>
      <c r="G13" s="143"/>
      <c r="H13" s="145"/>
      <c r="I13" s="143"/>
      <c r="J13" s="145"/>
      <c r="K13" s="143"/>
      <c r="L13" s="145"/>
    </row>
    <row r="14" spans="1:14" x14ac:dyDescent="0.2">
      <c r="A14" s="6"/>
      <c r="B14" s="54" t="s">
        <v>22</v>
      </c>
      <c r="C14" s="43">
        <v>1781.1730000000007</v>
      </c>
      <c r="D14" s="46">
        <v>0.3862271211659381</v>
      </c>
      <c r="E14" s="43">
        <v>1547.5804000000003</v>
      </c>
      <c r="F14" s="46">
        <v>0.33135127407527348</v>
      </c>
      <c r="G14" s="43">
        <v>1940.9197000000031</v>
      </c>
      <c r="H14" s="25">
        <v>0.3214041428041956</v>
      </c>
      <c r="I14" s="43">
        <v>1775.8395999999993</v>
      </c>
      <c r="J14" s="25">
        <v>0.28586438267008918</v>
      </c>
      <c r="K14" s="43">
        <v>2098.8247000000001</v>
      </c>
      <c r="L14" s="25">
        <v>0.30426799704886098</v>
      </c>
    </row>
    <row r="15" spans="1:14" x14ac:dyDescent="0.2">
      <c r="A15" s="6"/>
      <c r="B15" s="37" t="s">
        <v>23</v>
      </c>
      <c r="C15" s="42">
        <v>1554.3564000000001</v>
      </c>
      <c r="D15" s="27">
        <v>0.3370445193352084</v>
      </c>
      <c r="E15" s="42">
        <v>1311.3045999999999</v>
      </c>
      <c r="F15" s="27">
        <v>0.28076244045916238</v>
      </c>
      <c r="G15" s="42">
        <v>1640.2821000000022</v>
      </c>
      <c r="H15" s="26">
        <v>0.27162043968514743</v>
      </c>
      <c r="I15" s="42">
        <v>1575.8885</v>
      </c>
      <c r="J15" s="26">
        <v>0.25367741163638485</v>
      </c>
      <c r="K15" s="42">
        <v>1827.0689</v>
      </c>
      <c r="L15" s="26">
        <v>0.26487138000294502</v>
      </c>
    </row>
    <row r="16" spans="1:14" x14ac:dyDescent="0.2">
      <c r="A16" s="6"/>
      <c r="B16" s="37" t="s">
        <v>24</v>
      </c>
      <c r="C16" s="42">
        <v>1057.3257999999994</v>
      </c>
      <c r="D16" s="27">
        <v>0.22926908271598101</v>
      </c>
      <c r="E16" s="42">
        <v>803.07220000000007</v>
      </c>
      <c r="F16" s="27">
        <v>0.17194518400752096</v>
      </c>
      <c r="G16" s="42">
        <v>894.58049999999844</v>
      </c>
      <c r="H16" s="26">
        <v>0.14813692641269402</v>
      </c>
      <c r="I16" s="42">
        <v>812.27080000000024</v>
      </c>
      <c r="J16" s="26">
        <v>0.13075465306829492</v>
      </c>
      <c r="K16" s="42">
        <v>910.245</v>
      </c>
      <c r="L16" s="26">
        <v>0.131958816271669</v>
      </c>
    </row>
    <row r="17" spans="1:12" x14ac:dyDescent="0.2">
      <c r="A17" s="6"/>
      <c r="B17" s="54" t="s">
        <v>25</v>
      </c>
      <c r="C17" s="43">
        <v>1336.8092000000013</v>
      </c>
      <c r="D17" s="46">
        <v>0.2898718815433094</v>
      </c>
      <c r="E17" s="43">
        <v>1901.0061999999998</v>
      </c>
      <c r="F17" s="46">
        <v>0.40702300597435459</v>
      </c>
      <c r="G17" s="43">
        <v>2115.3907000000013</v>
      </c>
      <c r="H17" s="25">
        <v>0.41295245495496413</v>
      </c>
      <c r="I17" s="43">
        <v>1999.1867999999981</v>
      </c>
      <c r="J17" s="25">
        <v>0.32181752249707185</v>
      </c>
      <c r="K17" s="43">
        <v>2010.5006000000001</v>
      </c>
      <c r="L17" s="25">
        <v>0.29146359418561002</v>
      </c>
    </row>
    <row r="18" spans="1:12" x14ac:dyDescent="0.2">
      <c r="A18" s="6"/>
      <c r="B18" s="37" t="s">
        <v>26</v>
      </c>
      <c r="C18" s="42">
        <v>978.39700000000039</v>
      </c>
      <c r="D18" s="27">
        <v>0.21215426949958838</v>
      </c>
      <c r="E18" s="42">
        <v>1131.6256000000003</v>
      </c>
      <c r="F18" s="27">
        <v>0.24229150507217315</v>
      </c>
      <c r="G18" s="42">
        <v>1402.9954000000021</v>
      </c>
      <c r="H18" s="26">
        <v>0.27388339880690704</v>
      </c>
      <c r="I18" s="42">
        <v>1247.8989999999999</v>
      </c>
      <c r="J18" s="26">
        <v>0.20087955988233494</v>
      </c>
      <c r="K18" s="42">
        <v>1153.8929000000001</v>
      </c>
      <c r="L18" s="26">
        <v>0.16728061256945501</v>
      </c>
    </row>
    <row r="19" spans="1:12" x14ac:dyDescent="0.2">
      <c r="A19" s="6"/>
      <c r="B19" s="84" t="s">
        <v>27</v>
      </c>
      <c r="C19" s="67">
        <v>205.42710000000002</v>
      </c>
      <c r="D19" s="19">
        <v>4.4544531857639465E-2</v>
      </c>
      <c r="E19" s="67">
        <v>218.40770000000001</v>
      </c>
      <c r="F19" s="19">
        <v>4.6763108180260055E-2</v>
      </c>
      <c r="G19" s="67">
        <v>59.937899999999992</v>
      </c>
      <c r="H19" s="18">
        <v>1.1700676829980026E-2</v>
      </c>
      <c r="I19" s="67">
        <v>37.721299999999999</v>
      </c>
      <c r="J19" s="18">
        <v>6.0721565945557228E-3</v>
      </c>
      <c r="K19" s="67">
        <v>29.232099999999999</v>
      </c>
      <c r="L19" s="18">
        <v>4.2377967614598902E-3</v>
      </c>
    </row>
    <row r="20" spans="1:12" x14ac:dyDescent="0.2">
      <c r="A20" s="6"/>
      <c r="B20" s="37" t="s">
        <v>28</v>
      </c>
      <c r="C20" s="42">
        <v>639.0544000000001</v>
      </c>
      <c r="D20" s="27">
        <v>0.13857168348073198</v>
      </c>
      <c r="E20" s="42">
        <v>1298.4613999999999</v>
      </c>
      <c r="F20" s="27">
        <v>0.2780125925784297</v>
      </c>
      <c r="G20" s="42">
        <v>1063.6510999999994</v>
      </c>
      <c r="H20" s="26">
        <v>0.20763886924554761</v>
      </c>
      <c r="I20" s="42">
        <v>1255.9698000000003</v>
      </c>
      <c r="J20" s="26">
        <v>0.20217875056355075</v>
      </c>
      <c r="K20" s="42">
        <v>1396.7844</v>
      </c>
      <c r="L20" s="26">
        <v>0.20249275306179501</v>
      </c>
    </row>
    <row r="21" spans="1:12" ht="12.75" thickBot="1" x14ac:dyDescent="0.25">
      <c r="A21" s="85"/>
      <c r="B21" s="4" t="s">
        <v>29</v>
      </c>
      <c r="C21" s="69">
        <v>179.04090000000002</v>
      </c>
      <c r="D21" s="44">
        <v>3.8822984279437533E-2</v>
      </c>
      <c r="E21" s="69">
        <v>360.66270000000003</v>
      </c>
      <c r="F21" s="44">
        <v>7.7221219108505212E-2</v>
      </c>
      <c r="G21" s="69">
        <v>204.9725</v>
      </c>
      <c r="H21" s="28">
        <v>4.0013363523464816E-2</v>
      </c>
      <c r="I21" s="69">
        <v>180.92759999999998</v>
      </c>
      <c r="J21" s="28">
        <v>2.9124678085780294E-2</v>
      </c>
      <c r="K21" s="69">
        <v>158.92089999999999</v>
      </c>
      <c r="L21" s="28">
        <v>2.3038867387163101E-2</v>
      </c>
    </row>
    <row r="22" spans="1:12" x14ac:dyDescent="0.2">
      <c r="A22" s="172" t="s">
        <v>0</v>
      </c>
      <c r="B22" s="172"/>
      <c r="C22" s="203">
        <v>2012</v>
      </c>
      <c r="D22" s="203"/>
      <c r="E22" s="203">
        <v>2014</v>
      </c>
      <c r="F22" s="203"/>
      <c r="G22" s="193" t="s">
        <v>45</v>
      </c>
      <c r="H22" s="194"/>
      <c r="I22" s="193" t="s">
        <v>30</v>
      </c>
      <c r="J22" s="194"/>
      <c r="K22" s="198" t="s">
        <v>43</v>
      </c>
      <c r="L22" s="199"/>
    </row>
    <row r="23" spans="1:12" x14ac:dyDescent="0.2">
      <c r="A23" s="172"/>
      <c r="B23" s="172"/>
      <c r="C23" s="204"/>
      <c r="D23" s="204"/>
      <c r="E23" s="204"/>
      <c r="F23" s="204"/>
      <c r="G23" s="195"/>
      <c r="H23" s="196"/>
      <c r="I23" s="195"/>
      <c r="J23" s="196"/>
      <c r="K23" s="200"/>
      <c r="L23" s="201"/>
    </row>
    <row r="24" spans="1:12" ht="12.75" thickBot="1" x14ac:dyDescent="0.25">
      <c r="A24" s="202"/>
      <c r="B24" s="172"/>
      <c r="C24" s="82" t="s">
        <v>6</v>
      </c>
      <c r="D24" s="82" t="s">
        <v>12</v>
      </c>
      <c r="E24" s="82" t="s">
        <v>6</v>
      </c>
      <c r="F24" s="82" t="s">
        <v>12</v>
      </c>
      <c r="G24" s="48" t="s">
        <v>6</v>
      </c>
      <c r="H24" s="83" t="s">
        <v>12</v>
      </c>
      <c r="I24" s="48" t="s">
        <v>6</v>
      </c>
      <c r="J24" s="83" t="s">
        <v>12</v>
      </c>
      <c r="K24" s="48" t="s">
        <v>6</v>
      </c>
      <c r="L24" s="83" t="s">
        <v>12</v>
      </c>
    </row>
    <row r="25" spans="1:12" x14ac:dyDescent="0.2">
      <c r="A25" s="7" t="s">
        <v>31</v>
      </c>
      <c r="B25" s="71"/>
      <c r="C25" s="72">
        <v>73665.042365100016</v>
      </c>
      <c r="D25" s="35">
        <v>1</v>
      </c>
      <c r="E25" s="72">
        <v>96653.34041499997</v>
      </c>
      <c r="F25" s="35">
        <v>1</v>
      </c>
      <c r="G25" s="72">
        <v>81313.504483300014</v>
      </c>
      <c r="H25" s="73">
        <v>1</v>
      </c>
      <c r="I25" s="72">
        <v>107447.50301819998</v>
      </c>
      <c r="J25" s="73">
        <v>1</v>
      </c>
      <c r="K25" s="72">
        <v>167953.83098619978</v>
      </c>
      <c r="L25" s="73">
        <v>1</v>
      </c>
    </row>
    <row r="26" spans="1:12" x14ac:dyDescent="0.2">
      <c r="A26" s="6"/>
      <c r="B26" s="38" t="s">
        <v>32</v>
      </c>
      <c r="C26" s="59">
        <v>17402.398522400006</v>
      </c>
      <c r="D26" s="74">
        <v>0.23623686301773811</v>
      </c>
      <c r="E26" s="59">
        <v>21229.676842100027</v>
      </c>
      <c r="F26" s="74">
        <v>0.21964762677571481</v>
      </c>
      <c r="G26" s="59">
        <v>23936.699778800008</v>
      </c>
      <c r="H26" s="75">
        <f>G26/G25</f>
        <v>0.29437545375646768</v>
      </c>
      <c r="I26" s="59">
        <v>22632.158754300002</v>
      </c>
      <c r="J26" s="75">
        <v>0.21063457147502496</v>
      </c>
      <c r="K26" s="59">
        <v>34042.019423100006</v>
      </c>
      <c r="L26" s="75">
        <v>0.20268676947236247</v>
      </c>
    </row>
    <row r="27" spans="1:12" x14ac:dyDescent="0.2">
      <c r="A27" s="6"/>
      <c r="B27" s="38" t="s">
        <v>5</v>
      </c>
      <c r="C27" s="59">
        <v>15321.331431899991</v>
      </c>
      <c r="D27" s="74">
        <v>0.20798646060588863</v>
      </c>
      <c r="E27" s="59">
        <v>19086.233328599992</v>
      </c>
      <c r="F27" s="74">
        <v>0.19747101596954153</v>
      </c>
      <c r="G27" s="59">
        <v>16105.703418400008</v>
      </c>
      <c r="H27" s="75">
        <f>G27/G25</f>
        <v>0.19806923242015428</v>
      </c>
      <c r="I27" s="59">
        <v>12388.730814299999</v>
      </c>
      <c r="J27" s="75">
        <v>0.1153003137932534</v>
      </c>
      <c r="K27" s="59">
        <v>23006.677230300014</v>
      </c>
      <c r="L27" s="75">
        <v>0.1369821521498393</v>
      </c>
    </row>
    <row r="28" spans="1:12" x14ac:dyDescent="0.2">
      <c r="A28" s="6"/>
      <c r="B28" s="38" t="s">
        <v>4</v>
      </c>
      <c r="C28" s="59">
        <v>35719.716062999993</v>
      </c>
      <c r="D28" s="74">
        <v>0.48489371506725387</v>
      </c>
      <c r="E28" s="59">
        <v>47951.424858199985</v>
      </c>
      <c r="F28" s="74">
        <v>0.49611761634218943</v>
      </c>
      <c r="G28" s="59">
        <v>32107.742695099991</v>
      </c>
      <c r="H28" s="75">
        <f>G28/G25</f>
        <v>0.39486359491115286</v>
      </c>
      <c r="I28" s="59">
        <v>59292.972471900008</v>
      </c>
      <c r="J28" s="75">
        <v>0.55183201848680163</v>
      </c>
      <c r="K28" s="59">
        <v>89956.298411500014</v>
      </c>
      <c r="L28" s="75">
        <v>0.53560134879502352</v>
      </c>
    </row>
    <row r="29" spans="1:12" x14ac:dyDescent="0.2">
      <c r="A29" s="6"/>
      <c r="B29" s="38" t="s">
        <v>33</v>
      </c>
      <c r="C29" s="59">
        <v>2622.0427599</v>
      </c>
      <c r="D29" s="74">
        <v>3.5594125459191134E-2</v>
      </c>
      <c r="E29" s="59">
        <v>5101.325919099997</v>
      </c>
      <c r="F29" s="74">
        <v>5.2779613174220974E-2</v>
      </c>
      <c r="G29" s="59">
        <v>5519.7645443000019</v>
      </c>
      <c r="H29" s="75">
        <f>G29/G25</f>
        <v>6.7882507086306179E-2</v>
      </c>
      <c r="I29" s="59">
        <v>8443.4044071999997</v>
      </c>
      <c r="J29" s="75">
        <v>7.858167170036344E-2</v>
      </c>
      <c r="K29" s="59">
        <v>10725.246376000005</v>
      </c>
      <c r="L29" s="75">
        <v>6.3858301492874331E-2</v>
      </c>
    </row>
    <row r="30" spans="1:12" x14ac:dyDescent="0.2">
      <c r="A30" s="6"/>
      <c r="B30" s="38" t="s">
        <v>34</v>
      </c>
      <c r="C30" s="59">
        <v>2599.5535879000008</v>
      </c>
      <c r="D30" s="74">
        <v>3.5288835849927924E-2</v>
      </c>
      <c r="E30" s="59">
        <v>3284.679466999999</v>
      </c>
      <c r="F30" s="74">
        <v>3.3984127738333585E-2</v>
      </c>
      <c r="G30" s="59">
        <v>3643.5940466999978</v>
      </c>
      <c r="H30" s="75">
        <f>G30/G25</f>
        <v>4.4809211825918918E-2</v>
      </c>
      <c r="I30" s="59">
        <v>4690.2365704999984</v>
      </c>
      <c r="J30" s="75">
        <v>4.3651424544556831E-2</v>
      </c>
      <c r="K30" s="59">
        <v>10223.589545300005</v>
      </c>
      <c r="L30" s="75">
        <v>6.0871428089901945E-2</v>
      </c>
    </row>
    <row r="31" spans="1:12" x14ac:dyDescent="0.2">
      <c r="A31" s="7" t="s">
        <v>35</v>
      </c>
      <c r="B31" s="6"/>
      <c r="C31" s="13">
        <v>2307019.5146802003</v>
      </c>
      <c r="D31" s="46">
        <v>1</v>
      </c>
      <c r="E31" s="13">
        <v>2449268.2419831995</v>
      </c>
      <c r="F31" s="46">
        <v>1</v>
      </c>
      <c r="G31" s="13">
        <v>2795636.9397540004</v>
      </c>
      <c r="H31" s="25">
        <v>1</v>
      </c>
      <c r="I31" s="13">
        <v>2920634.1415245002</v>
      </c>
      <c r="J31" s="25">
        <v>1</v>
      </c>
      <c r="K31" s="13">
        <v>3064805.3987302938</v>
      </c>
      <c r="L31" s="25">
        <v>1</v>
      </c>
    </row>
    <row r="32" spans="1:12" x14ac:dyDescent="0.2">
      <c r="A32" s="6"/>
      <c r="B32" s="38" t="s">
        <v>3</v>
      </c>
      <c r="C32" s="14">
        <v>409341.385756417</v>
      </c>
      <c r="D32" s="76">
        <v>0.17743299662255352</v>
      </c>
      <c r="E32" s="14">
        <v>466805.5184596781</v>
      </c>
      <c r="F32" s="76">
        <v>0.19058978941469495</v>
      </c>
      <c r="G32" s="14">
        <v>467452.35402498377</v>
      </c>
      <c r="H32" s="64">
        <v>0.1672078185038279</v>
      </c>
      <c r="I32" s="14">
        <v>454149.26623651601</v>
      </c>
      <c r="J32" s="64">
        <v>0.15549680111575395</v>
      </c>
      <c r="K32" s="14">
        <v>406578.60919585446</v>
      </c>
      <c r="L32" s="64">
        <v>0.13266049758470613</v>
      </c>
    </row>
    <row r="33" spans="1:12" x14ac:dyDescent="0.2">
      <c r="A33" s="6"/>
      <c r="B33" s="38" t="s">
        <v>36</v>
      </c>
      <c r="C33" s="14">
        <v>336127.67724609998</v>
      </c>
      <c r="D33" s="76">
        <v>0.14569780407457633</v>
      </c>
      <c r="E33" s="14">
        <v>377591.43911728216</v>
      </c>
      <c r="F33" s="76">
        <v>0.15416500024168125</v>
      </c>
      <c r="G33" s="14">
        <v>373091.18373320089</v>
      </c>
      <c r="H33" s="64">
        <v>0.13345480538901117</v>
      </c>
      <c r="I33" s="14">
        <v>375103.13082068501</v>
      </c>
      <c r="J33" s="64">
        <v>0.12843208448727175</v>
      </c>
      <c r="K33" s="14">
        <v>466127.46260725107</v>
      </c>
      <c r="L33" s="64">
        <v>0.15209039464638152</v>
      </c>
    </row>
    <row r="34" spans="1:12" x14ac:dyDescent="0.2">
      <c r="A34" s="6"/>
      <c r="B34" s="38" t="s">
        <v>37</v>
      </c>
      <c r="C34" s="14">
        <v>1561550.4516776833</v>
      </c>
      <c r="D34" s="76">
        <v>0.67686919930287015</v>
      </c>
      <c r="E34" s="14">
        <v>1604871.2844062387</v>
      </c>
      <c r="F34" s="76">
        <v>0.6552452103436236</v>
      </c>
      <c r="G34" s="14">
        <v>1955093.4019958158</v>
      </c>
      <c r="H34" s="64">
        <v>0.69933737610716096</v>
      </c>
      <c r="I34" s="14">
        <v>2091381.7444672999</v>
      </c>
      <c r="J34" s="64">
        <v>0.71607111439697457</v>
      </c>
      <c r="K34" s="14">
        <v>2192099.3269271883</v>
      </c>
      <c r="L34" s="64">
        <v>0.71524910776891237</v>
      </c>
    </row>
    <row r="35" spans="1:12" ht="12.75" thickBot="1" x14ac:dyDescent="0.25">
      <c r="A35" s="77" t="s">
        <v>38</v>
      </c>
      <c r="B35" s="86"/>
      <c r="C35" s="87" t="s">
        <v>39</v>
      </c>
      <c r="D35" s="88">
        <v>2.678985981059839E-2</v>
      </c>
      <c r="E35" s="87" t="s">
        <v>39</v>
      </c>
      <c r="F35" s="88">
        <v>3.252117831143056E-2</v>
      </c>
      <c r="G35" s="87" t="s">
        <v>39</v>
      </c>
      <c r="H35" s="89">
        <v>2.4325290902854492E-2</v>
      </c>
      <c r="I35" s="87" t="s">
        <v>39</v>
      </c>
      <c r="J35" s="89">
        <v>2.9653115477073812E-2</v>
      </c>
      <c r="K35" s="87" t="s">
        <v>39</v>
      </c>
      <c r="L35" s="89">
        <v>4.4733475218198079E-2</v>
      </c>
    </row>
    <row r="36" spans="1:12" s="1" customFormat="1" ht="11.25" x14ac:dyDescent="0.2">
      <c r="B36" s="21" t="s">
        <v>77</v>
      </c>
      <c r="D36" s="22"/>
    </row>
    <row r="37" spans="1:12" s="1" customFormat="1" ht="11.25" x14ac:dyDescent="0.2">
      <c r="B37" s="21" t="s">
        <v>75</v>
      </c>
    </row>
    <row r="38" spans="1:12" s="1" customFormat="1" ht="11.25" x14ac:dyDescent="0.2">
      <c r="B38" s="21" t="s">
        <v>73</v>
      </c>
    </row>
    <row r="39" spans="1:12" s="1" customFormat="1" ht="11.25" x14ac:dyDescent="0.2">
      <c r="B39" s="21" t="s">
        <v>74</v>
      </c>
    </row>
    <row r="40" spans="1:12" s="1" customFormat="1" ht="11.25" x14ac:dyDescent="0.2">
      <c r="B40" s="21" t="s">
        <v>41</v>
      </c>
    </row>
    <row r="41" spans="1:12" s="1" customFormat="1" ht="11.25" x14ac:dyDescent="0.2">
      <c r="B41" s="1" t="s">
        <v>7</v>
      </c>
    </row>
    <row r="42" spans="1:12" s="1" customFormat="1" ht="11.25" x14ac:dyDescent="0.2">
      <c r="B42" s="8" t="s">
        <v>42</v>
      </c>
    </row>
    <row r="43" spans="1:12" s="1" customFormat="1" ht="11.25" x14ac:dyDescent="0.2"/>
    <row r="44" spans="1:12" s="1" customFormat="1" ht="11.25" customHeight="1" x14ac:dyDescent="0.2"/>
    <row r="45" spans="1:12" ht="11.25" customHeight="1" x14ac:dyDescent="0.2"/>
    <row r="46" spans="1:12" ht="11.25" customHeight="1" x14ac:dyDescent="0.2"/>
    <row r="47" spans="1:12" ht="11.25" customHeight="1" x14ac:dyDescent="0.2"/>
    <row r="48" spans="1:12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</sheetData>
  <mergeCells count="14">
    <mergeCell ref="A2:B4"/>
    <mergeCell ref="C2:D3"/>
    <mergeCell ref="E2:F3"/>
    <mergeCell ref="G2:H3"/>
    <mergeCell ref="I2:J3"/>
    <mergeCell ref="A1:L1"/>
    <mergeCell ref="G22:H23"/>
    <mergeCell ref="I22:J23"/>
    <mergeCell ref="K2:L3"/>
    <mergeCell ref="K22:L23"/>
    <mergeCell ref="A5:B5"/>
    <mergeCell ref="A22:B24"/>
    <mergeCell ref="C22:D23"/>
    <mergeCell ref="E22:F23"/>
  </mergeCells>
  <hyperlinks>
    <hyperlink ref="N1" location="Obsah!A1" display="Obsah"/>
  </hyperlinks>
  <pageMargins left="0.78740157480314965" right="0.78740157480314965" top="0.78740157480314965" bottom="0.78740157480314965" header="0.31496062992125984" footer="0.31496062992125984"/>
  <pageSetup paperSize="9" scale="96" orientation="landscape" horizontalDpi="1200" verticalDpi="1200" r:id="rId1"/>
  <ignoredErrors>
    <ignoredError sqref="G22 I22 K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zoomScaleNormal="100" workbookViewId="0">
      <selection activeCell="R1" sqref="R1"/>
    </sheetView>
  </sheetViews>
  <sheetFormatPr defaultColWidth="9.140625" defaultRowHeight="12" x14ac:dyDescent="0.2"/>
  <cols>
    <col min="1" max="1" width="0.85546875" style="10" customWidth="1"/>
    <col min="2" max="2" width="52.42578125" style="10" customWidth="1"/>
    <col min="3" max="16" width="6.7109375" style="10" customWidth="1"/>
    <col min="17" max="17" width="5.7109375" style="10" customWidth="1"/>
    <col min="18" max="16384" width="9.140625" style="10"/>
  </cols>
  <sheetData>
    <row r="1" spans="1:18" s="40" customFormat="1" ht="30" customHeight="1" thickBot="1" x14ac:dyDescent="0.25">
      <c r="A1" s="164" t="s">
        <v>80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R1" s="151" t="s">
        <v>83</v>
      </c>
    </row>
    <row r="2" spans="1:18" ht="12" customHeight="1" x14ac:dyDescent="0.2">
      <c r="A2" s="157" t="s">
        <v>0</v>
      </c>
      <c r="B2" s="157"/>
      <c r="C2" s="211" t="s">
        <v>2</v>
      </c>
      <c r="D2" s="214" t="s">
        <v>46</v>
      </c>
      <c r="E2" s="211" t="s">
        <v>47</v>
      </c>
      <c r="F2" s="220" t="s">
        <v>48</v>
      </c>
      <c r="G2" s="211" t="s">
        <v>49</v>
      </c>
      <c r="H2" s="220" t="s">
        <v>50</v>
      </c>
      <c r="I2" s="211" t="s">
        <v>51</v>
      </c>
      <c r="J2" s="220" t="s">
        <v>52</v>
      </c>
      <c r="K2" s="211" t="s">
        <v>53</v>
      </c>
      <c r="L2" s="214" t="s">
        <v>54</v>
      </c>
      <c r="M2" s="211" t="s">
        <v>55</v>
      </c>
      <c r="N2" s="217" t="s">
        <v>56</v>
      </c>
      <c r="O2" s="211" t="s">
        <v>57</v>
      </c>
      <c r="P2" s="217" t="s">
        <v>58</v>
      </c>
    </row>
    <row r="3" spans="1:18" x14ac:dyDescent="0.2">
      <c r="A3" s="170"/>
      <c r="B3" s="170"/>
      <c r="C3" s="212"/>
      <c r="D3" s="215"/>
      <c r="E3" s="212"/>
      <c r="F3" s="212"/>
      <c r="G3" s="212"/>
      <c r="H3" s="212"/>
      <c r="I3" s="212"/>
      <c r="J3" s="212"/>
      <c r="K3" s="212"/>
      <c r="L3" s="215"/>
      <c r="M3" s="212"/>
      <c r="N3" s="218"/>
      <c r="O3" s="212"/>
      <c r="P3" s="218"/>
    </row>
    <row r="4" spans="1:18" ht="63" customHeight="1" thickBot="1" x14ac:dyDescent="0.25">
      <c r="A4" s="170"/>
      <c r="B4" s="170"/>
      <c r="C4" s="213"/>
      <c r="D4" s="216"/>
      <c r="E4" s="213"/>
      <c r="F4" s="213"/>
      <c r="G4" s="213"/>
      <c r="H4" s="213"/>
      <c r="I4" s="213"/>
      <c r="J4" s="213"/>
      <c r="K4" s="213"/>
      <c r="L4" s="216"/>
      <c r="M4" s="213"/>
      <c r="N4" s="219"/>
      <c r="O4" s="213"/>
      <c r="P4" s="219"/>
    </row>
    <row r="5" spans="1:18" x14ac:dyDescent="0.2">
      <c r="A5" s="209" t="s">
        <v>13</v>
      </c>
      <c r="B5" s="210"/>
      <c r="C5" s="90">
        <v>0.66416511989761262</v>
      </c>
      <c r="D5" s="90">
        <v>0.56066328679636535</v>
      </c>
      <c r="E5" s="90">
        <v>0.51467126281242159</v>
      </c>
      <c r="F5" s="90">
        <v>0.57687243144500056</v>
      </c>
      <c r="G5" s="90">
        <v>0.4609924340050171</v>
      </c>
      <c r="H5" s="90">
        <v>0.49645233527345156</v>
      </c>
      <c r="I5" s="90">
        <v>0.5527930773689218</v>
      </c>
      <c r="J5" s="90">
        <v>0.56817960967579717</v>
      </c>
      <c r="K5" s="90">
        <v>0.51955869402839616</v>
      </c>
      <c r="L5" s="91">
        <v>0.51848875977254905</v>
      </c>
      <c r="M5" s="90">
        <v>0.5829861955310105</v>
      </c>
      <c r="N5" s="91">
        <v>0.52594060384822794</v>
      </c>
      <c r="O5" s="90">
        <v>0.58460471475448494</v>
      </c>
      <c r="P5" s="91">
        <v>0.56167050998640455</v>
      </c>
    </row>
    <row r="6" spans="1:18" x14ac:dyDescent="0.2">
      <c r="A6" s="53"/>
      <c r="B6" s="54" t="s">
        <v>14</v>
      </c>
      <c r="C6" s="92">
        <v>0.43139323213390041</v>
      </c>
      <c r="D6" s="93">
        <v>0.36570685670261938</v>
      </c>
      <c r="E6" s="93">
        <v>0.34507271377992349</v>
      </c>
      <c r="F6" s="93">
        <v>0.37766636185095387</v>
      </c>
      <c r="G6" s="92">
        <v>0.28141714717457211</v>
      </c>
      <c r="H6" s="92">
        <v>0.2691704611779358</v>
      </c>
      <c r="I6" s="92">
        <v>0.39240680810805978</v>
      </c>
      <c r="J6" s="92">
        <v>0.32514567936716082</v>
      </c>
      <c r="K6" s="92">
        <v>0.3473397069553093</v>
      </c>
      <c r="L6" s="94">
        <v>0.34714601036371667</v>
      </c>
      <c r="M6" s="92">
        <v>0.37514637978599635</v>
      </c>
      <c r="N6" s="94">
        <v>0.34243186263878383</v>
      </c>
      <c r="O6" s="92">
        <v>0.35802122676677189</v>
      </c>
      <c r="P6" s="94">
        <v>0.37578777456021761</v>
      </c>
    </row>
    <row r="7" spans="1:18" x14ac:dyDescent="0.2">
      <c r="A7" s="7"/>
      <c r="B7" s="37" t="s">
        <v>15</v>
      </c>
      <c r="C7" s="95">
        <v>0.29015017209171151</v>
      </c>
      <c r="D7" s="96">
        <v>0.29382951665394647</v>
      </c>
      <c r="E7" s="96">
        <v>0.24081350674738997</v>
      </c>
      <c r="F7" s="96">
        <v>0.26529446737648371</v>
      </c>
      <c r="G7" s="95">
        <v>0.21937705247067996</v>
      </c>
      <c r="H7" s="95">
        <v>0.22024230203808015</v>
      </c>
      <c r="I7" s="95">
        <v>0.32046973464077427</v>
      </c>
      <c r="J7" s="95">
        <v>0.27065110880042959</v>
      </c>
      <c r="K7" s="95">
        <v>0.28129109473114883</v>
      </c>
      <c r="L7" s="97">
        <v>0.30219078383273962</v>
      </c>
      <c r="M7" s="95">
        <v>0.29013647768182327</v>
      </c>
      <c r="N7" s="97">
        <v>0.25977600683436247</v>
      </c>
      <c r="O7" s="95">
        <v>0.29274092745971381</v>
      </c>
      <c r="P7" s="97">
        <v>0.27803916591438643</v>
      </c>
    </row>
    <row r="8" spans="1:18" x14ac:dyDescent="0.2">
      <c r="A8" s="7"/>
      <c r="B8" s="37" t="s">
        <v>16</v>
      </c>
      <c r="C8" s="95">
        <v>0.30037473903632239</v>
      </c>
      <c r="D8" s="96">
        <v>0.16146182840603096</v>
      </c>
      <c r="E8" s="96">
        <v>0.18957588966167471</v>
      </c>
      <c r="F8" s="96">
        <v>0.21268744270341736</v>
      </c>
      <c r="G8" s="95">
        <v>0.11102862266848418</v>
      </c>
      <c r="H8" s="95">
        <v>0.11259416023497167</v>
      </c>
      <c r="I8" s="95">
        <v>0.18339572085085065</v>
      </c>
      <c r="J8" s="95">
        <v>0.13011230232083282</v>
      </c>
      <c r="K8" s="95">
        <v>0.13701327593814341</v>
      </c>
      <c r="L8" s="97">
        <v>0.17217508084187938</v>
      </c>
      <c r="M8" s="95">
        <v>0.20225245257852539</v>
      </c>
      <c r="N8" s="97">
        <v>0.18610443777516997</v>
      </c>
      <c r="O8" s="95">
        <v>0.17078137161595369</v>
      </c>
      <c r="P8" s="97">
        <v>0.20833142337609262</v>
      </c>
    </row>
    <row r="9" spans="1:18" x14ac:dyDescent="0.2">
      <c r="A9" s="54"/>
      <c r="B9" s="54" t="s">
        <v>17</v>
      </c>
      <c r="C9" s="92">
        <v>0.6405134169924056</v>
      </c>
      <c r="D9" s="98">
        <v>0.514800222844635</v>
      </c>
      <c r="E9" s="93">
        <v>0.47697139470732181</v>
      </c>
      <c r="F9" s="98">
        <v>0.54021112184362741</v>
      </c>
      <c r="G9" s="92">
        <v>0.43622097239832924</v>
      </c>
      <c r="H9" s="99">
        <v>0.48436787047830149</v>
      </c>
      <c r="I9" s="92">
        <v>0.5212984376149622</v>
      </c>
      <c r="J9" s="99">
        <v>0.52974588382854482</v>
      </c>
      <c r="K9" s="92">
        <v>0.49279694315094963</v>
      </c>
      <c r="L9" s="100">
        <v>0.47439588951373929</v>
      </c>
      <c r="M9" s="92">
        <v>0.55228138003370064</v>
      </c>
      <c r="N9" s="100">
        <v>0.49126818989306703</v>
      </c>
      <c r="O9" s="92">
        <v>0.55724023659834554</v>
      </c>
      <c r="P9" s="100">
        <v>0.50743077144696513</v>
      </c>
    </row>
    <row r="10" spans="1:18" x14ac:dyDescent="0.2">
      <c r="A10" s="7"/>
      <c r="B10" s="37" t="s">
        <v>18</v>
      </c>
      <c r="C10" s="95">
        <v>0.53943145068577314</v>
      </c>
      <c r="D10" s="30">
        <v>0.42885563519721187</v>
      </c>
      <c r="E10" s="95">
        <v>0.37911877106321418</v>
      </c>
      <c r="F10" s="30">
        <v>0.43000028574079141</v>
      </c>
      <c r="G10" s="95">
        <v>0.35612556498137504</v>
      </c>
      <c r="H10" s="30">
        <v>0.39772618019686917</v>
      </c>
      <c r="I10" s="95">
        <v>0.37735709088862918</v>
      </c>
      <c r="J10" s="30">
        <v>0.41502144185912276</v>
      </c>
      <c r="K10" s="95">
        <v>0.42688155797317023</v>
      </c>
      <c r="L10" s="30">
        <v>0.41543300321737608</v>
      </c>
      <c r="M10" s="95">
        <v>0.4321945168871929</v>
      </c>
      <c r="N10" s="97">
        <v>0.38726905045459725</v>
      </c>
      <c r="O10" s="95">
        <v>0.47030021181371345</v>
      </c>
      <c r="P10" s="97">
        <v>0.40920151598936721</v>
      </c>
    </row>
    <row r="11" spans="1:18" x14ac:dyDescent="0.2">
      <c r="A11" s="6"/>
      <c r="B11" s="37" t="s">
        <v>19</v>
      </c>
      <c r="C11" s="95">
        <v>0.44806746424919458</v>
      </c>
      <c r="D11" s="30">
        <v>0.34024078200826574</v>
      </c>
      <c r="E11" s="95">
        <v>0.25643586549584768</v>
      </c>
      <c r="F11" s="30">
        <v>0.34804369827028769</v>
      </c>
      <c r="G11" s="95">
        <v>0.28919863356572806</v>
      </c>
      <c r="H11" s="30">
        <v>0.30105651427150992</v>
      </c>
      <c r="I11" s="95">
        <v>0.31349998274463198</v>
      </c>
      <c r="J11" s="30">
        <v>0.32827965457787966</v>
      </c>
      <c r="K11" s="95">
        <v>0.31349367198051342</v>
      </c>
      <c r="L11" s="30">
        <v>0.27449040341802766</v>
      </c>
      <c r="M11" s="101">
        <v>0.3694143614717324</v>
      </c>
      <c r="N11" s="102">
        <v>0.31422610557962083</v>
      </c>
      <c r="O11" s="101">
        <v>0.38629909836522924</v>
      </c>
      <c r="P11" s="102">
        <v>0.3128101914081865</v>
      </c>
    </row>
    <row r="12" spans="1:18" x14ac:dyDescent="0.2">
      <c r="A12" s="6"/>
      <c r="B12" s="37" t="s">
        <v>20</v>
      </c>
      <c r="C12" s="95">
        <v>0.53240611322174525</v>
      </c>
      <c r="D12" s="30">
        <v>0.37833123928977713</v>
      </c>
      <c r="E12" s="95">
        <v>0.31856119175232639</v>
      </c>
      <c r="F12" s="30">
        <v>0.42594805232411842</v>
      </c>
      <c r="G12" s="95">
        <v>0.33431275015958634</v>
      </c>
      <c r="H12" s="30">
        <v>0.39938985019364315</v>
      </c>
      <c r="I12" s="95">
        <v>0.30064093825482752</v>
      </c>
      <c r="J12" s="30">
        <v>0.37104524930162841</v>
      </c>
      <c r="K12" s="95">
        <v>0.34610220715753687</v>
      </c>
      <c r="L12" s="30">
        <v>0.34224670724023265</v>
      </c>
      <c r="M12" s="101">
        <v>0.43337620682676525</v>
      </c>
      <c r="N12" s="102">
        <v>0.36399942489981879</v>
      </c>
      <c r="O12" s="101">
        <v>0.39553359622738943</v>
      </c>
      <c r="P12" s="102">
        <v>0.39077040653517164</v>
      </c>
    </row>
    <row r="13" spans="1:18" x14ac:dyDescent="0.2">
      <c r="A13" s="117" t="s">
        <v>59</v>
      </c>
      <c r="B13" s="118"/>
      <c r="C13" s="119"/>
      <c r="D13" s="120"/>
      <c r="E13" s="121"/>
      <c r="F13" s="122"/>
      <c r="G13" s="122"/>
      <c r="H13" s="122"/>
      <c r="I13" s="122"/>
      <c r="J13" s="122"/>
      <c r="K13" s="122"/>
      <c r="L13" s="123"/>
      <c r="M13" s="122"/>
      <c r="N13" s="123"/>
      <c r="O13" s="122"/>
      <c r="P13" s="123"/>
    </row>
    <row r="14" spans="1:18" x14ac:dyDescent="0.2">
      <c r="A14" s="6"/>
      <c r="B14" s="54" t="s">
        <v>60</v>
      </c>
      <c r="C14" s="31">
        <v>0.30336641823856308</v>
      </c>
      <c r="D14" s="29">
        <v>0.24658106538084146</v>
      </c>
      <c r="E14" s="31">
        <v>0.21966003833669751</v>
      </c>
      <c r="F14" s="29">
        <v>0.28351909885980381</v>
      </c>
      <c r="G14" s="31">
        <v>0.26262125914904022</v>
      </c>
      <c r="H14" s="29">
        <v>0.29303994487341395</v>
      </c>
      <c r="I14" s="31">
        <v>0.30606013504965723</v>
      </c>
      <c r="J14" s="29">
        <v>0.24985425654549881</v>
      </c>
      <c r="K14" s="31">
        <v>0.33228841192193909</v>
      </c>
      <c r="L14" s="16">
        <v>0.29739753579202621</v>
      </c>
      <c r="M14" s="31">
        <v>0.3257525259139471</v>
      </c>
      <c r="N14" s="16">
        <v>0.33298522558110444</v>
      </c>
      <c r="O14" s="31">
        <v>0.25681601846033991</v>
      </c>
      <c r="P14" s="16">
        <v>0.25706948958780518</v>
      </c>
      <c r="Q14" s="11"/>
    </row>
    <row r="15" spans="1:18" x14ac:dyDescent="0.2">
      <c r="A15" s="6"/>
      <c r="B15" s="37" t="s">
        <v>23</v>
      </c>
      <c r="C15" s="20">
        <v>0.25582168069092986</v>
      </c>
      <c r="D15" s="19">
        <v>0.21517859686931262</v>
      </c>
      <c r="E15" s="20">
        <v>0.19048979234924496</v>
      </c>
      <c r="F15" s="19">
        <v>0.23229453103970574</v>
      </c>
      <c r="G15" s="20">
        <v>0.20293564404209882</v>
      </c>
      <c r="H15" s="19">
        <v>0.23178681624870551</v>
      </c>
      <c r="I15" s="20">
        <v>0.25431703587184429</v>
      </c>
      <c r="J15" s="19">
        <v>0.23727330544081743</v>
      </c>
      <c r="K15" s="20">
        <v>0.31013304924266605</v>
      </c>
      <c r="L15" s="18">
        <v>0.27909207947923831</v>
      </c>
      <c r="M15" s="20">
        <v>0.29471452598555914</v>
      </c>
      <c r="N15" s="18">
        <v>0.30067871910467853</v>
      </c>
      <c r="O15" s="20">
        <v>0.24659428256632029</v>
      </c>
      <c r="P15" s="18">
        <v>0.22473719881057413</v>
      </c>
      <c r="Q15" s="11"/>
    </row>
    <row r="16" spans="1:18" x14ac:dyDescent="0.2">
      <c r="A16" s="6"/>
      <c r="B16" s="37" t="s">
        <v>24</v>
      </c>
      <c r="C16" s="20">
        <v>0.12836984047291364</v>
      </c>
      <c r="D16" s="19">
        <v>0.11356188435198067</v>
      </c>
      <c r="E16" s="20">
        <v>8.5069383376440502E-2</v>
      </c>
      <c r="F16" s="19">
        <v>0.13836449757920297</v>
      </c>
      <c r="G16" s="20">
        <v>0.10624508863776487</v>
      </c>
      <c r="H16" s="19">
        <v>0.10569899239916401</v>
      </c>
      <c r="I16" s="20">
        <v>0.13406469516795527</v>
      </c>
      <c r="J16" s="19">
        <v>0.11332451296069107</v>
      </c>
      <c r="K16" s="20">
        <v>0.11190170762380855</v>
      </c>
      <c r="L16" s="18">
        <v>0.1040286646433206</v>
      </c>
      <c r="M16" s="20">
        <v>0.11250188226511428</v>
      </c>
      <c r="N16" s="18">
        <v>0.11674858864949195</v>
      </c>
      <c r="O16" s="20">
        <v>7.7031755779263647E-2</v>
      </c>
      <c r="P16" s="18">
        <v>9.0911914230497631E-2</v>
      </c>
      <c r="Q16" s="11"/>
    </row>
    <row r="17" spans="1:17" x14ac:dyDescent="0.2">
      <c r="A17" s="6"/>
      <c r="B17" s="54" t="s">
        <v>61</v>
      </c>
      <c r="C17" s="31">
        <v>0.17744201305230967</v>
      </c>
      <c r="D17" s="29">
        <v>0.23901853490570016</v>
      </c>
      <c r="E17" s="31">
        <v>0.19744373985800243</v>
      </c>
      <c r="F17" s="29">
        <v>0.26807351191594675</v>
      </c>
      <c r="G17" s="31">
        <v>0.19970580719791295</v>
      </c>
      <c r="H17" s="29">
        <v>0.19407069853009778</v>
      </c>
      <c r="I17" s="31">
        <v>0.25045517882280172</v>
      </c>
      <c r="J17" s="29">
        <v>0.24818959013401587</v>
      </c>
      <c r="K17" s="31">
        <v>0.24113641711915121</v>
      </c>
      <c r="L17" s="16">
        <v>0.21681142035789441</v>
      </c>
      <c r="M17" s="31">
        <v>0.29575210163790183</v>
      </c>
      <c r="N17" s="16">
        <v>0.25892283293409329</v>
      </c>
      <c r="O17" s="31">
        <v>0.33440222721636131</v>
      </c>
      <c r="P17" s="16">
        <v>0.30089199087330981</v>
      </c>
      <c r="Q17" s="12"/>
    </row>
    <row r="18" spans="1:17" x14ac:dyDescent="0.2">
      <c r="A18" s="6"/>
      <c r="B18" s="37" t="s">
        <v>26</v>
      </c>
      <c r="C18" s="20">
        <v>7.8724661698195933E-2</v>
      </c>
      <c r="D18" s="19">
        <v>0.14877503476423534</v>
      </c>
      <c r="E18" s="20">
        <v>0.11920568532462228</v>
      </c>
      <c r="F18" s="19">
        <v>0.20644533981127897</v>
      </c>
      <c r="G18" s="20">
        <v>0.1088930162232454</v>
      </c>
      <c r="H18" s="19">
        <v>0.13263103110213564</v>
      </c>
      <c r="I18" s="20">
        <v>0.10066825468923435</v>
      </c>
      <c r="J18" s="19">
        <v>0.11015228839805105</v>
      </c>
      <c r="K18" s="20">
        <v>0.13319166234047758</v>
      </c>
      <c r="L18" s="18">
        <v>0.1356894456824656</v>
      </c>
      <c r="M18" s="20">
        <v>0.18154661616555504</v>
      </c>
      <c r="N18" s="18">
        <v>0.19567367868534741</v>
      </c>
      <c r="O18" s="20">
        <v>0.18267731872105455</v>
      </c>
      <c r="P18" s="18">
        <v>0.21385168656643655</v>
      </c>
      <c r="Q18" s="133"/>
    </row>
    <row r="19" spans="1:17" s="125" customFormat="1" x14ac:dyDescent="0.2">
      <c r="A19" s="124"/>
      <c r="B19" s="84" t="s">
        <v>70</v>
      </c>
      <c r="C19" s="20">
        <v>6.4476870936462094E-2</v>
      </c>
      <c r="D19" s="19">
        <v>0.12878067287126138</v>
      </c>
      <c r="E19" s="20">
        <v>0.11584691693035741</v>
      </c>
      <c r="F19" s="19">
        <v>0.14878122511443656</v>
      </c>
      <c r="G19" s="20">
        <v>9.3515011471379084E-2</v>
      </c>
      <c r="H19" s="19">
        <v>0.11690531608788816</v>
      </c>
      <c r="I19" s="20">
        <v>8.8937909157302625E-2</v>
      </c>
      <c r="J19" s="19">
        <v>7.2943330171794454E-2</v>
      </c>
      <c r="K19" s="20">
        <v>0.12557004476840372</v>
      </c>
      <c r="L19" s="18">
        <v>0.10801069930262024</v>
      </c>
      <c r="M19" s="20">
        <v>0.1618213963024292</v>
      </c>
      <c r="N19" s="18">
        <v>0.18150688422194231</v>
      </c>
      <c r="O19" s="20">
        <v>0.15590892221338273</v>
      </c>
      <c r="P19" s="18">
        <v>0.20836850163170034</v>
      </c>
      <c r="Q19" s="133"/>
    </row>
    <row r="20" spans="1:17" x14ac:dyDescent="0.2">
      <c r="A20" s="6"/>
      <c r="B20" s="3" t="s">
        <v>28</v>
      </c>
      <c r="C20" s="20">
        <v>0.13839710683863349</v>
      </c>
      <c r="D20" s="19">
        <v>0.16339290909930038</v>
      </c>
      <c r="E20" s="20">
        <v>0.15652202043352476</v>
      </c>
      <c r="F20" s="19">
        <v>0.17106235536071199</v>
      </c>
      <c r="G20" s="20">
        <v>0.11264544926119965</v>
      </c>
      <c r="H20" s="19">
        <v>0.13384984478655315</v>
      </c>
      <c r="I20" s="20">
        <v>0.20835738526610179</v>
      </c>
      <c r="J20" s="19">
        <v>0.18230895835446495</v>
      </c>
      <c r="K20" s="20">
        <v>0.15343856734995784</v>
      </c>
      <c r="L20" s="18">
        <v>0.1513118831078181</v>
      </c>
      <c r="M20" s="20">
        <v>0.20440179039586201</v>
      </c>
      <c r="N20" s="18">
        <v>0.14271121607480075</v>
      </c>
      <c r="O20" s="20">
        <v>0.26461190125064138</v>
      </c>
      <c r="P20" s="18">
        <v>0.17131602658753925</v>
      </c>
      <c r="Q20" s="133"/>
    </row>
    <row r="21" spans="1:17" x14ac:dyDescent="0.2">
      <c r="A21" s="103"/>
      <c r="B21" s="104" t="s">
        <v>29</v>
      </c>
      <c r="C21" s="105">
        <v>1.6832843708113568E-2</v>
      </c>
      <c r="D21" s="106">
        <v>2.2131524188483354E-2</v>
      </c>
      <c r="E21" s="105">
        <v>3.4762250459360863E-2</v>
      </c>
      <c r="F21" s="106">
        <v>1.4383089491872314E-2</v>
      </c>
      <c r="G21" s="105">
        <v>2.6384054339744594E-2</v>
      </c>
      <c r="H21" s="106">
        <v>2.2968655547198999E-2</v>
      </c>
      <c r="I21" s="105">
        <v>4.1337468709602594E-2</v>
      </c>
      <c r="J21" s="106">
        <v>9.8600611108190708E-3</v>
      </c>
      <c r="K21" s="105">
        <v>1.0701213561960297E-2</v>
      </c>
      <c r="L21" s="107">
        <v>2.268663816058197E-2</v>
      </c>
      <c r="M21" s="105">
        <v>2.1264506929923835E-2</v>
      </c>
      <c r="N21" s="107">
        <v>6.0504889173655834E-3</v>
      </c>
      <c r="O21" s="105">
        <v>2.1504708374558697E-2</v>
      </c>
      <c r="P21" s="107">
        <v>2.4474122436656448E-2</v>
      </c>
      <c r="Q21" s="133"/>
    </row>
    <row r="22" spans="1:17" x14ac:dyDescent="0.2">
      <c r="A22" s="7" t="s">
        <v>66</v>
      </c>
      <c r="B22" s="108"/>
      <c r="C22" s="55">
        <v>65437.356196299996</v>
      </c>
      <c r="D22" s="109">
        <v>60940.689290699978</v>
      </c>
      <c r="E22" s="56">
        <v>7269.3672830000005</v>
      </c>
      <c r="F22" s="109">
        <v>11243.416212500002</v>
      </c>
      <c r="G22" s="55">
        <v>5159.8918982000005</v>
      </c>
      <c r="H22" s="41">
        <v>12303.702412099996</v>
      </c>
      <c r="I22" s="55">
        <v>6398.4568238999973</v>
      </c>
      <c r="J22" s="41">
        <v>8184.4641172999982</v>
      </c>
      <c r="K22" s="55">
        <v>10702.465913300002</v>
      </c>
      <c r="L22" s="110">
        <v>8693.0722291999882</v>
      </c>
      <c r="M22" s="55">
        <v>19898.708174200008</v>
      </c>
      <c r="N22" s="110">
        <v>13228.67389510001</v>
      </c>
      <c r="O22" s="55">
        <v>11217.558584099999</v>
      </c>
      <c r="P22" s="110">
        <v>26073.994104300014</v>
      </c>
      <c r="Q22" s="39"/>
    </row>
    <row r="23" spans="1:17" x14ac:dyDescent="0.2">
      <c r="A23" s="6"/>
      <c r="B23" s="38" t="s">
        <v>32</v>
      </c>
      <c r="C23" s="59">
        <v>20321.725467400011</v>
      </c>
      <c r="D23" s="23">
        <v>9560.3653483000071</v>
      </c>
      <c r="E23" s="59">
        <v>2045.4263965999999</v>
      </c>
      <c r="F23" s="23">
        <v>4920.5794145999998</v>
      </c>
      <c r="G23" s="59">
        <v>221.69752450000004</v>
      </c>
      <c r="H23" s="23">
        <v>1751.1927488999995</v>
      </c>
      <c r="I23" s="59">
        <v>2039.9454147000006</v>
      </c>
      <c r="J23" s="23">
        <v>2047.7918022999988</v>
      </c>
      <c r="K23" s="59">
        <v>2355.4627058000001</v>
      </c>
      <c r="L23" s="111">
        <v>1461.9853476000008</v>
      </c>
      <c r="M23" s="59">
        <v>9604.381397899997</v>
      </c>
      <c r="N23" s="111">
        <v>3770.3459724999984</v>
      </c>
      <c r="O23" s="59">
        <v>3941.6367213999997</v>
      </c>
      <c r="P23" s="111">
        <v>4400.4205431999999</v>
      </c>
      <c r="Q23" s="39"/>
    </row>
    <row r="24" spans="1:17" x14ac:dyDescent="0.2">
      <c r="A24" s="6"/>
      <c r="B24" s="38" t="s">
        <v>5</v>
      </c>
      <c r="C24" s="59">
        <v>3529.5866701999998</v>
      </c>
      <c r="D24" s="23">
        <v>16220.748558700001</v>
      </c>
      <c r="E24" s="59">
        <v>217.30301310000002</v>
      </c>
      <c r="F24" s="23">
        <v>837.23565680000002</v>
      </c>
      <c r="G24" s="59">
        <v>431.82497790000002</v>
      </c>
      <c r="H24" s="23">
        <v>523.27630799999986</v>
      </c>
      <c r="I24" s="59">
        <v>632.22109309999996</v>
      </c>
      <c r="J24" s="23">
        <v>1211.0369435</v>
      </c>
      <c r="K24" s="59">
        <v>233.39185199999997</v>
      </c>
      <c r="L24" s="111">
        <v>192.84869849999998</v>
      </c>
      <c r="M24" s="59">
        <v>1340.8907395000003</v>
      </c>
      <c r="N24" s="111">
        <v>436.64990610000001</v>
      </c>
      <c r="O24" s="59">
        <v>1832.5205878000004</v>
      </c>
      <c r="P24" s="111">
        <v>369.09984190000006</v>
      </c>
      <c r="Q24" s="39"/>
    </row>
    <row r="25" spans="1:17" x14ac:dyDescent="0.2">
      <c r="A25" s="6"/>
      <c r="B25" s="38" t="s">
        <v>4</v>
      </c>
      <c r="C25" s="59">
        <v>36422.505352000022</v>
      </c>
      <c r="D25" s="23">
        <v>26596.508673599998</v>
      </c>
      <c r="E25" s="59">
        <v>4362.7644018999999</v>
      </c>
      <c r="F25" s="23">
        <v>4889.508699099998</v>
      </c>
      <c r="G25" s="59">
        <v>2281.8100479999998</v>
      </c>
      <c r="H25" s="23">
        <v>9332.2237953000022</v>
      </c>
      <c r="I25" s="59">
        <v>3225.6909776000007</v>
      </c>
      <c r="J25" s="23">
        <v>3929.4001611999988</v>
      </c>
      <c r="K25" s="59">
        <v>7105.3393407000021</v>
      </c>
      <c r="L25" s="111">
        <v>6285.6372735000014</v>
      </c>
      <c r="M25" s="59">
        <v>7540.4147189999994</v>
      </c>
      <c r="N25" s="111">
        <v>7712.7730218000052</v>
      </c>
      <c r="O25" s="59">
        <v>5082.2911377</v>
      </c>
      <c r="P25" s="111">
        <v>16338.624259400007</v>
      </c>
      <c r="Q25" s="39"/>
    </row>
    <row r="26" spans="1:17" x14ac:dyDescent="0.2">
      <c r="A26" s="6"/>
      <c r="B26" s="38" t="s">
        <v>33</v>
      </c>
      <c r="C26" s="59">
        <v>1352.5514056000002</v>
      </c>
      <c r="D26" s="23">
        <v>3092.9197775999983</v>
      </c>
      <c r="E26" s="59">
        <v>210.45472229999999</v>
      </c>
      <c r="F26" s="23">
        <v>191.16756119999999</v>
      </c>
      <c r="G26" s="59">
        <v>1410.0959172</v>
      </c>
      <c r="H26" s="23">
        <v>98.817409900000001</v>
      </c>
      <c r="I26" s="59">
        <v>366.65120889999986</v>
      </c>
      <c r="J26" s="23">
        <v>389.25827779999992</v>
      </c>
      <c r="K26" s="59">
        <v>104.6509909</v>
      </c>
      <c r="L26" s="111">
        <v>305.83546259999997</v>
      </c>
      <c r="M26" s="59">
        <v>135.80420350000003</v>
      </c>
      <c r="N26" s="111">
        <v>480.18086149999999</v>
      </c>
      <c r="O26" s="59">
        <v>117.24941390000001</v>
      </c>
      <c r="P26" s="111">
        <v>4340.7917189000009</v>
      </c>
      <c r="Q26" s="39"/>
    </row>
    <row r="27" spans="1:17" x14ac:dyDescent="0.2">
      <c r="A27" s="103"/>
      <c r="B27" s="112" t="s">
        <v>34</v>
      </c>
      <c r="C27" s="113">
        <v>3810.9873011000018</v>
      </c>
      <c r="D27" s="113">
        <v>5470.1469325000016</v>
      </c>
      <c r="E27" s="113">
        <v>433.41874910000001</v>
      </c>
      <c r="F27" s="113">
        <v>404.92488079999987</v>
      </c>
      <c r="G27" s="113">
        <v>814.46343060000004</v>
      </c>
      <c r="H27" s="113">
        <v>598.19214999999986</v>
      </c>
      <c r="I27" s="113">
        <v>133.94812959999999</v>
      </c>
      <c r="J27" s="113">
        <v>606.97693249999986</v>
      </c>
      <c r="K27" s="113">
        <v>903.62102390000041</v>
      </c>
      <c r="L27" s="113">
        <v>446.76544699999999</v>
      </c>
      <c r="M27" s="113">
        <v>1277.2171142999996</v>
      </c>
      <c r="N27" s="113">
        <v>828.72413319999998</v>
      </c>
      <c r="O27" s="113">
        <v>243.86072330000002</v>
      </c>
      <c r="P27" s="126">
        <v>625.0577409</v>
      </c>
      <c r="Q27" s="5"/>
    </row>
    <row r="28" spans="1:17" x14ac:dyDescent="0.2">
      <c r="A28" s="7" t="s">
        <v>65</v>
      </c>
      <c r="B28" s="6"/>
      <c r="C28" s="15">
        <v>1891.0774042667272</v>
      </c>
      <c r="D28" s="15">
        <v>758.16634837033405</v>
      </c>
      <c r="E28" s="15">
        <v>191.52602054127163</v>
      </c>
      <c r="F28" s="15">
        <v>190.50078763054339</v>
      </c>
      <c r="G28" s="15">
        <v>51.124208114444862</v>
      </c>
      <c r="H28" s="15">
        <v>273.02839769790296</v>
      </c>
      <c r="I28" s="15">
        <v>165.88514994281707</v>
      </c>
      <c r="J28" s="15">
        <v>203.84174149678228</v>
      </c>
      <c r="K28" s="15">
        <v>313.65063708098268</v>
      </c>
      <c r="L28" s="15">
        <v>147.07139470804225</v>
      </c>
      <c r="M28" s="15">
        <v>243.98179027338264</v>
      </c>
      <c r="N28" s="15">
        <v>129.39941477700222</v>
      </c>
      <c r="O28" s="15">
        <v>203.74348920348231</v>
      </c>
      <c r="P28" s="127">
        <v>561.53396332626312</v>
      </c>
      <c r="Q28" s="129"/>
    </row>
    <row r="29" spans="1:17" x14ac:dyDescent="0.2">
      <c r="A29" s="6"/>
      <c r="B29" s="38" t="s">
        <v>3</v>
      </c>
      <c r="C29" s="14">
        <v>134.09123976826078</v>
      </c>
      <c r="D29" s="17">
        <v>68.496223215440409</v>
      </c>
      <c r="E29" s="14">
        <v>18.018622055397426</v>
      </c>
      <c r="F29" s="17">
        <v>15.779367319127092</v>
      </c>
      <c r="G29" s="14">
        <v>1.6515879051669373</v>
      </c>
      <c r="H29" s="17">
        <v>18.158350765917227</v>
      </c>
      <c r="I29" s="14">
        <v>36.77884779760042</v>
      </c>
      <c r="J29" s="17">
        <v>34.434007457866116</v>
      </c>
      <c r="K29" s="14">
        <v>11.521763671410277</v>
      </c>
      <c r="L29" s="114">
        <v>4.491029473632465</v>
      </c>
      <c r="M29" s="14">
        <v>36.619562245427844</v>
      </c>
      <c r="N29" s="114">
        <v>14.203867473127708</v>
      </c>
      <c r="O29" s="14">
        <v>23.08042330039283</v>
      </c>
      <c r="P29" s="114">
        <v>146.55931900012192</v>
      </c>
      <c r="Q29" s="39"/>
    </row>
    <row r="30" spans="1:17" x14ac:dyDescent="0.2">
      <c r="A30" s="6"/>
      <c r="B30" s="38" t="s">
        <v>36</v>
      </c>
      <c r="C30" s="14">
        <v>236.55342844172606</v>
      </c>
      <c r="D30" s="17">
        <v>164.5829109453183</v>
      </c>
      <c r="E30" s="14">
        <v>15.93199103986159</v>
      </c>
      <c r="F30" s="17">
        <v>34.738637835587234</v>
      </c>
      <c r="G30" s="14">
        <v>12.842574786236856</v>
      </c>
      <c r="H30" s="17">
        <v>33.534098155882624</v>
      </c>
      <c r="I30" s="14">
        <v>27.773526155132902</v>
      </c>
      <c r="J30" s="17">
        <v>34.348265524568404</v>
      </c>
      <c r="K30" s="14">
        <v>42.207367392736273</v>
      </c>
      <c r="L30" s="114">
        <v>27.249727538650998</v>
      </c>
      <c r="M30" s="14">
        <v>31.541212011890575</v>
      </c>
      <c r="N30" s="114">
        <v>19.201923281350783</v>
      </c>
      <c r="O30" s="14">
        <v>23.565738887243551</v>
      </c>
      <c r="P30" s="114">
        <v>67.657631713887966</v>
      </c>
      <c r="Q30" s="39"/>
    </row>
    <row r="31" spans="1:17" x14ac:dyDescent="0.2">
      <c r="A31" s="6"/>
      <c r="B31" s="38" t="s">
        <v>37</v>
      </c>
      <c r="C31" s="14">
        <v>1520.4327360567404</v>
      </c>
      <c r="D31" s="17">
        <v>525.08721420957534</v>
      </c>
      <c r="E31" s="14">
        <v>157.57540744601263</v>
      </c>
      <c r="F31" s="17">
        <v>139.98278247582905</v>
      </c>
      <c r="G31" s="14">
        <v>36.630045423041068</v>
      </c>
      <c r="H31" s="17">
        <v>221.33594877610309</v>
      </c>
      <c r="I31" s="14">
        <v>101.33277599008373</v>
      </c>
      <c r="J31" s="17">
        <v>135.05946851434777</v>
      </c>
      <c r="K31" s="14">
        <v>259.92150601683613</v>
      </c>
      <c r="L31" s="114">
        <v>115.33063769575878</v>
      </c>
      <c r="M31" s="14">
        <v>175.82101601606422</v>
      </c>
      <c r="N31" s="114">
        <v>95.993624022523719</v>
      </c>
      <c r="O31" s="14">
        <v>157.09732701584593</v>
      </c>
      <c r="P31" s="114">
        <v>347.31701261225322</v>
      </c>
      <c r="Q31" s="39"/>
    </row>
    <row r="32" spans="1:17" ht="12.75" thickBot="1" x14ac:dyDescent="0.25">
      <c r="A32" s="77" t="s">
        <v>62</v>
      </c>
      <c r="B32" s="86"/>
      <c r="C32" s="115">
        <v>2.7176705206379069E-2</v>
      </c>
      <c r="D32" s="115">
        <v>6.2802955893712195E-2</v>
      </c>
      <c r="E32" s="115">
        <v>2.6627397456084573E-2</v>
      </c>
      <c r="F32" s="115">
        <v>4.2880277456239312E-2</v>
      </c>
      <c r="G32" s="115">
        <v>7.3351075526229936E-2</v>
      </c>
      <c r="H32" s="115">
        <v>2.0591522163488286E-2</v>
      </c>
      <c r="I32" s="115">
        <v>3.1340357859743651E-2</v>
      </c>
      <c r="J32" s="115">
        <v>3.3211191819718718E-2</v>
      </c>
      <c r="K32" s="115">
        <v>2.8406807151256819E-2</v>
      </c>
      <c r="L32" s="115">
        <v>3.6877289343685067E-2</v>
      </c>
      <c r="M32" s="115">
        <v>4.3450522701862934E-2</v>
      </c>
      <c r="N32" s="115">
        <v>7.2265748047561737E-2</v>
      </c>
      <c r="O32" s="115">
        <v>4.1858799763825665E-2</v>
      </c>
      <c r="P32" s="128">
        <v>3.7275751464460494E-2</v>
      </c>
      <c r="Q32" s="34"/>
    </row>
    <row r="33" spans="2:16" s="1" customFormat="1" ht="11.25" x14ac:dyDescent="0.2">
      <c r="B33" s="21" t="s">
        <v>63</v>
      </c>
      <c r="C33" s="9"/>
      <c r="D33" s="9"/>
    </row>
    <row r="34" spans="2:16" s="1" customFormat="1" ht="11.25" x14ac:dyDescent="0.2">
      <c r="B34" s="21" t="s">
        <v>64</v>
      </c>
      <c r="C34" s="9"/>
      <c r="D34" s="9"/>
    </row>
    <row r="35" spans="2:16" x14ac:dyDescent="0.2">
      <c r="B35" s="21" t="s">
        <v>72</v>
      </c>
    </row>
    <row r="36" spans="2:16" x14ac:dyDescent="0.2">
      <c r="B36" s="1" t="s">
        <v>7</v>
      </c>
    </row>
    <row r="37" spans="2:16" x14ac:dyDescent="0.2">
      <c r="B37" s="8"/>
    </row>
    <row r="38" spans="2:16" x14ac:dyDescent="0.2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2:16" x14ac:dyDescent="0.2"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</row>
    <row r="40" spans="2:16" x14ac:dyDescent="0.2"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2:16" x14ac:dyDescent="0.2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17">
    <mergeCell ref="O2:O4"/>
    <mergeCell ref="P2:P4"/>
    <mergeCell ref="A1:P1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A5:B5"/>
    <mergeCell ref="K2:K4"/>
    <mergeCell ref="L2:L4"/>
    <mergeCell ref="M2:M4"/>
    <mergeCell ref="N2:N4"/>
  </mergeCells>
  <hyperlinks>
    <hyperlink ref="R1" location="Obsah!A1" display="Obsah"/>
  </hyperlinks>
  <pageMargins left="0.78740157480314965" right="0.78740157480314965" top="0.78740157480314965" bottom="0.78740157480314965" header="0.31496062992125984" footer="0.31496062992125984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Normal="100" workbookViewId="0">
      <selection activeCell="R1" sqref="R1"/>
    </sheetView>
  </sheetViews>
  <sheetFormatPr defaultColWidth="9.140625" defaultRowHeight="12" x14ac:dyDescent="0.2"/>
  <cols>
    <col min="1" max="1" width="0.85546875" style="10" customWidth="1"/>
    <col min="2" max="2" width="52.42578125" style="10" customWidth="1"/>
    <col min="3" max="16" width="6.7109375" style="10" customWidth="1"/>
    <col min="17" max="17" width="5.7109375" style="10" customWidth="1"/>
    <col min="18" max="16384" width="9.140625" style="10"/>
  </cols>
  <sheetData>
    <row r="1" spans="1:18" s="40" customFormat="1" ht="30" customHeight="1" thickBot="1" x14ac:dyDescent="0.25">
      <c r="A1" s="164" t="s">
        <v>81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R1" s="151" t="s">
        <v>83</v>
      </c>
    </row>
    <row r="2" spans="1:18" ht="12" customHeight="1" x14ac:dyDescent="0.2">
      <c r="A2" s="158" t="s">
        <v>0</v>
      </c>
      <c r="B2" s="158"/>
      <c r="C2" s="221" t="s">
        <v>2</v>
      </c>
      <c r="D2" s="224" t="s">
        <v>46</v>
      </c>
      <c r="E2" s="221" t="s">
        <v>47</v>
      </c>
      <c r="F2" s="230" t="s">
        <v>48</v>
      </c>
      <c r="G2" s="221" t="s">
        <v>49</v>
      </c>
      <c r="H2" s="230" t="s">
        <v>50</v>
      </c>
      <c r="I2" s="221" t="s">
        <v>51</v>
      </c>
      <c r="J2" s="230" t="s">
        <v>52</v>
      </c>
      <c r="K2" s="221" t="s">
        <v>53</v>
      </c>
      <c r="L2" s="224" t="s">
        <v>54</v>
      </c>
      <c r="M2" s="221" t="s">
        <v>55</v>
      </c>
      <c r="N2" s="227" t="s">
        <v>56</v>
      </c>
      <c r="O2" s="221" t="s">
        <v>57</v>
      </c>
      <c r="P2" s="227" t="s">
        <v>58</v>
      </c>
    </row>
    <row r="3" spans="1:18" x14ac:dyDescent="0.2">
      <c r="A3" s="172"/>
      <c r="B3" s="172"/>
      <c r="C3" s="222"/>
      <c r="D3" s="225"/>
      <c r="E3" s="222"/>
      <c r="F3" s="222"/>
      <c r="G3" s="222"/>
      <c r="H3" s="222"/>
      <c r="I3" s="222"/>
      <c r="J3" s="222"/>
      <c r="K3" s="222"/>
      <c r="L3" s="225"/>
      <c r="M3" s="222"/>
      <c r="N3" s="228"/>
      <c r="O3" s="222"/>
      <c r="P3" s="228"/>
    </row>
    <row r="4" spans="1:18" ht="63" customHeight="1" thickBot="1" x14ac:dyDescent="0.25">
      <c r="A4" s="172"/>
      <c r="B4" s="172"/>
      <c r="C4" s="223"/>
      <c r="D4" s="226"/>
      <c r="E4" s="223"/>
      <c r="F4" s="223"/>
      <c r="G4" s="223"/>
      <c r="H4" s="223"/>
      <c r="I4" s="223"/>
      <c r="J4" s="223"/>
      <c r="K4" s="223"/>
      <c r="L4" s="226"/>
      <c r="M4" s="223"/>
      <c r="N4" s="229"/>
      <c r="O4" s="223"/>
      <c r="P4" s="229"/>
    </row>
    <row r="5" spans="1:18" x14ac:dyDescent="0.2">
      <c r="A5" s="209" t="s">
        <v>13</v>
      </c>
      <c r="B5" s="210"/>
      <c r="C5" s="90">
        <v>0.63770972551508298</v>
      </c>
      <c r="D5" s="90">
        <v>0.62416403340695636</v>
      </c>
      <c r="E5" s="90">
        <v>0.57128302014285193</v>
      </c>
      <c r="F5" s="90">
        <v>0.59348081518318652</v>
      </c>
      <c r="G5" s="90">
        <v>0.45890494941376286</v>
      </c>
      <c r="H5" s="90">
        <v>0.4927954337833505</v>
      </c>
      <c r="I5" s="90">
        <v>0.60283011087542426</v>
      </c>
      <c r="J5" s="90">
        <v>0.55801114113869132</v>
      </c>
      <c r="K5" s="90">
        <v>0.56297175611869543</v>
      </c>
      <c r="L5" s="91">
        <v>0.5383004014843088</v>
      </c>
      <c r="M5" s="90">
        <v>0.61495300187816626</v>
      </c>
      <c r="N5" s="91">
        <v>0.6046888370280844</v>
      </c>
      <c r="O5" s="90">
        <v>0.58378443969199012</v>
      </c>
      <c r="P5" s="91">
        <v>0.60638712543797901</v>
      </c>
      <c r="Q5" s="12"/>
    </row>
    <row r="6" spans="1:18" x14ac:dyDescent="0.2">
      <c r="A6" s="53"/>
      <c r="B6" s="54" t="s">
        <v>14</v>
      </c>
      <c r="C6" s="92">
        <v>0.45721954400919529</v>
      </c>
      <c r="D6" s="93">
        <v>0.44859780802496046</v>
      </c>
      <c r="E6" s="93">
        <v>0.38979531775334331</v>
      </c>
      <c r="F6" s="93">
        <v>0.36941415289963586</v>
      </c>
      <c r="G6" s="92">
        <v>0.33861371940939339</v>
      </c>
      <c r="H6" s="92">
        <v>0.30380998522439367</v>
      </c>
      <c r="I6" s="92">
        <v>0.44858329512128353</v>
      </c>
      <c r="J6" s="92">
        <v>0.38825502925998484</v>
      </c>
      <c r="K6" s="92">
        <v>0.43111083361062219</v>
      </c>
      <c r="L6" s="94">
        <v>0.36340751607561822</v>
      </c>
      <c r="M6" s="92">
        <v>0.42259266071584284</v>
      </c>
      <c r="N6" s="94">
        <v>0.40738281523838643</v>
      </c>
      <c r="O6" s="92">
        <v>0.39560346161427534</v>
      </c>
      <c r="P6" s="94">
        <v>0.43177631579535136</v>
      </c>
      <c r="Q6" s="12"/>
    </row>
    <row r="7" spans="1:18" x14ac:dyDescent="0.2">
      <c r="A7" s="7"/>
      <c r="B7" s="37" t="s">
        <v>15</v>
      </c>
      <c r="C7" s="95">
        <v>0.40047861710736832</v>
      </c>
      <c r="D7" s="96">
        <v>0.42568096459230331</v>
      </c>
      <c r="E7" s="96">
        <v>0.35432534749957556</v>
      </c>
      <c r="F7" s="96">
        <v>0.32033271124004636</v>
      </c>
      <c r="G7" s="95">
        <v>0.33023697312822092</v>
      </c>
      <c r="H7" s="95">
        <v>0.26788535286702175</v>
      </c>
      <c r="I7" s="95">
        <v>0.42961884717269322</v>
      </c>
      <c r="J7" s="95">
        <v>0.37048480226039898</v>
      </c>
      <c r="K7" s="95">
        <v>0.39335481085592056</v>
      </c>
      <c r="L7" s="97">
        <v>0.34473748419105732</v>
      </c>
      <c r="M7" s="95">
        <v>0.39900383181069726</v>
      </c>
      <c r="N7" s="97">
        <v>0.37127150233254386</v>
      </c>
      <c r="O7" s="95">
        <v>0.37869449749153777</v>
      </c>
      <c r="P7" s="97">
        <v>0.36524906744495056</v>
      </c>
      <c r="Q7" s="12"/>
    </row>
    <row r="8" spans="1:18" x14ac:dyDescent="0.2">
      <c r="A8" s="7"/>
      <c r="B8" s="37" t="s">
        <v>16</v>
      </c>
      <c r="C8" s="95">
        <v>0.2325907661211967</v>
      </c>
      <c r="D8" s="96">
        <v>0.16613378547638077</v>
      </c>
      <c r="E8" s="96">
        <v>0.15755068955818094</v>
      </c>
      <c r="F8" s="96">
        <v>0.13580425586012143</v>
      </c>
      <c r="G8" s="95">
        <v>7.5802202175574471E-2</v>
      </c>
      <c r="H8" s="95">
        <v>0.12041121017757235</v>
      </c>
      <c r="I8" s="95">
        <v>0.15619711479779502</v>
      </c>
      <c r="J8" s="95">
        <v>0.12011406164099646</v>
      </c>
      <c r="K8" s="95">
        <v>0.12663154424199602</v>
      </c>
      <c r="L8" s="97">
        <v>0.13025863828832446</v>
      </c>
      <c r="M8" s="95">
        <v>0.14122475779131172</v>
      </c>
      <c r="N8" s="97">
        <v>0.16353893664226529</v>
      </c>
      <c r="O8" s="95">
        <v>0.1510458814378034</v>
      </c>
      <c r="P8" s="97">
        <v>0.17444481560322517</v>
      </c>
      <c r="Q8" s="12"/>
    </row>
    <row r="9" spans="1:18" x14ac:dyDescent="0.2">
      <c r="A9" s="54"/>
      <c r="B9" s="54" t="s">
        <v>17</v>
      </c>
      <c r="C9" s="92">
        <v>0.6140187848561548</v>
      </c>
      <c r="D9" s="98">
        <v>0.58420742085917199</v>
      </c>
      <c r="E9" s="93">
        <v>0.54615577810013527</v>
      </c>
      <c r="F9" s="98">
        <v>0.55994861387594508</v>
      </c>
      <c r="G9" s="92">
        <v>0.41796368639182679</v>
      </c>
      <c r="H9" s="99">
        <v>0.47694605337054935</v>
      </c>
      <c r="I9" s="92">
        <v>0.5557598479875171</v>
      </c>
      <c r="J9" s="99">
        <v>0.52250823959965897</v>
      </c>
      <c r="K9" s="92">
        <v>0.51687208894161396</v>
      </c>
      <c r="L9" s="100">
        <v>0.49146822854627614</v>
      </c>
      <c r="M9" s="92">
        <v>0.59443665640991084</v>
      </c>
      <c r="N9" s="100">
        <v>0.54859777919113573</v>
      </c>
      <c r="O9" s="92">
        <v>0.5579223743808327</v>
      </c>
      <c r="P9" s="100">
        <v>0.52845319195906293</v>
      </c>
      <c r="Q9" s="12"/>
    </row>
    <row r="10" spans="1:18" x14ac:dyDescent="0.2">
      <c r="A10" s="7"/>
      <c r="B10" s="37" t="s">
        <v>18</v>
      </c>
      <c r="C10" s="95">
        <v>0.51997801674957844</v>
      </c>
      <c r="D10" s="30">
        <v>0.48420805854525012</v>
      </c>
      <c r="E10" s="95">
        <v>0.43161222733920668</v>
      </c>
      <c r="F10" s="30">
        <v>0.46573858277855545</v>
      </c>
      <c r="G10" s="95">
        <v>0.35691392000864536</v>
      </c>
      <c r="H10" s="30">
        <v>0.37873392580380005</v>
      </c>
      <c r="I10" s="95">
        <v>0.37781171960822474</v>
      </c>
      <c r="J10" s="30">
        <v>0.42483328362308426</v>
      </c>
      <c r="K10" s="95">
        <v>0.46091931004918102</v>
      </c>
      <c r="L10" s="30">
        <v>0.42821483242060893</v>
      </c>
      <c r="M10" s="95">
        <v>0.48592980216601006</v>
      </c>
      <c r="N10" s="97">
        <v>0.46139098053322869</v>
      </c>
      <c r="O10" s="95">
        <v>0.47479445870416265</v>
      </c>
      <c r="P10" s="97">
        <v>0.4077926786265163</v>
      </c>
      <c r="Q10" s="12"/>
    </row>
    <row r="11" spans="1:18" x14ac:dyDescent="0.2">
      <c r="A11" s="6"/>
      <c r="B11" s="37" t="s">
        <v>19</v>
      </c>
      <c r="C11" s="95">
        <v>0.43016716195745108</v>
      </c>
      <c r="D11" s="30">
        <v>0.39258957408061163</v>
      </c>
      <c r="E11" s="95">
        <v>0.30226625232072302</v>
      </c>
      <c r="F11" s="30">
        <v>0.31491624383692524</v>
      </c>
      <c r="G11" s="95">
        <v>0.27932835359501812</v>
      </c>
      <c r="H11" s="30">
        <v>0.25737881231123722</v>
      </c>
      <c r="I11" s="95">
        <v>0.32415292957216807</v>
      </c>
      <c r="J11" s="30">
        <v>0.31168671406909382</v>
      </c>
      <c r="K11" s="95">
        <v>0.32315772882432264</v>
      </c>
      <c r="L11" s="30">
        <v>0.30991566316024366</v>
      </c>
      <c r="M11" s="101">
        <v>0.39490513538844618</v>
      </c>
      <c r="N11" s="102">
        <v>0.35369670903614203</v>
      </c>
      <c r="O11" s="101">
        <v>0.41257643550380152</v>
      </c>
      <c r="P11" s="102">
        <v>0.32958688300448846</v>
      </c>
      <c r="Q11" s="12"/>
    </row>
    <row r="12" spans="1:18" x14ac:dyDescent="0.2">
      <c r="A12" s="6"/>
      <c r="B12" s="37" t="s">
        <v>20</v>
      </c>
      <c r="C12" s="95">
        <v>0.46431139119608794</v>
      </c>
      <c r="D12" s="30">
        <v>0.41066602591024798</v>
      </c>
      <c r="E12" s="95">
        <v>0.38430414399765322</v>
      </c>
      <c r="F12" s="30">
        <v>0.4476745978331948</v>
      </c>
      <c r="G12" s="95">
        <v>0.300653389327247</v>
      </c>
      <c r="H12" s="30">
        <v>0.38348497009928328</v>
      </c>
      <c r="I12" s="95">
        <v>0.36746411641094834</v>
      </c>
      <c r="J12" s="30">
        <v>0.38908434872451836</v>
      </c>
      <c r="K12" s="95">
        <v>0.35956007373729459</v>
      </c>
      <c r="L12" s="30">
        <v>0.36995899330369064</v>
      </c>
      <c r="M12" s="101">
        <v>0.45102749538519249</v>
      </c>
      <c r="N12" s="102">
        <v>0.40816936429572798</v>
      </c>
      <c r="O12" s="101">
        <v>0.40582351108407544</v>
      </c>
      <c r="P12" s="102">
        <v>0.42335725535556357</v>
      </c>
      <c r="Q12" s="12"/>
    </row>
    <row r="13" spans="1:18" x14ac:dyDescent="0.2">
      <c r="A13" s="134" t="s">
        <v>59</v>
      </c>
      <c r="B13" s="135"/>
      <c r="C13" s="136"/>
      <c r="D13" s="137"/>
      <c r="E13" s="138"/>
      <c r="F13" s="139"/>
      <c r="G13" s="139"/>
      <c r="H13" s="139"/>
      <c r="I13" s="139"/>
      <c r="J13" s="139"/>
      <c r="K13" s="139"/>
      <c r="L13" s="140"/>
      <c r="M13" s="139"/>
      <c r="N13" s="140"/>
      <c r="O13" s="139"/>
      <c r="P13" s="140"/>
      <c r="Q13" s="12"/>
    </row>
    <row r="14" spans="1:18" x14ac:dyDescent="0.2">
      <c r="A14" s="6"/>
      <c r="B14" s="54" t="s">
        <v>67</v>
      </c>
      <c r="C14" s="31">
        <v>0.35140005386279582</v>
      </c>
      <c r="D14" s="29">
        <v>0.33204982032189517</v>
      </c>
      <c r="E14" s="31">
        <v>0.19904896515999448</v>
      </c>
      <c r="F14" s="29">
        <v>0.22729920035008813</v>
      </c>
      <c r="G14" s="31">
        <v>0.29518114233538006</v>
      </c>
      <c r="H14" s="29">
        <v>0.31206795758637734</v>
      </c>
      <c r="I14" s="31">
        <v>0.31911887913659848</v>
      </c>
      <c r="J14" s="29">
        <v>0.31324187820949834</v>
      </c>
      <c r="K14" s="31">
        <v>0.27256792050389728</v>
      </c>
      <c r="L14" s="16">
        <v>0.32030643203192433</v>
      </c>
      <c r="M14" s="31">
        <v>0.31102011516681649</v>
      </c>
      <c r="N14" s="16">
        <v>0.37205868938124731</v>
      </c>
      <c r="O14" s="31">
        <v>0.34476171458394783</v>
      </c>
      <c r="P14" s="16">
        <v>0.25275009738639082</v>
      </c>
      <c r="Q14" s="131"/>
    </row>
    <row r="15" spans="1:18" x14ac:dyDescent="0.2">
      <c r="A15" s="6"/>
      <c r="B15" s="37" t="s">
        <v>23</v>
      </c>
      <c r="C15" s="20">
        <v>0.32058020287401395</v>
      </c>
      <c r="D15" s="19">
        <v>0.28500643861323272</v>
      </c>
      <c r="E15" s="20">
        <v>0.16206353801966142</v>
      </c>
      <c r="F15" s="19">
        <v>0.16140737649003514</v>
      </c>
      <c r="G15" s="20">
        <v>0.26970250869072238</v>
      </c>
      <c r="H15" s="19">
        <v>0.2379215947447052</v>
      </c>
      <c r="I15" s="20">
        <v>0.2646733542120755</v>
      </c>
      <c r="J15" s="19">
        <v>0.29133478000336238</v>
      </c>
      <c r="K15" s="20">
        <v>0.23734623463360735</v>
      </c>
      <c r="L15" s="18">
        <v>0.29510610723014224</v>
      </c>
      <c r="M15" s="20">
        <v>0.27601820199582289</v>
      </c>
      <c r="N15" s="18">
        <v>0.33473757209265387</v>
      </c>
      <c r="O15" s="20">
        <v>0.33559136808187157</v>
      </c>
      <c r="P15" s="18">
        <v>0.20751551846982252</v>
      </c>
      <c r="Q15" s="131"/>
    </row>
    <row r="16" spans="1:18" x14ac:dyDescent="0.2">
      <c r="A16" s="6"/>
      <c r="B16" s="37" t="s">
        <v>24</v>
      </c>
      <c r="C16" s="20">
        <v>0.1634588455866603</v>
      </c>
      <c r="D16" s="19">
        <v>0.15734594331891896</v>
      </c>
      <c r="E16" s="20">
        <v>0.11647457308292562</v>
      </c>
      <c r="F16" s="19">
        <v>0.15345707466770117</v>
      </c>
      <c r="G16" s="20">
        <v>0.10202435383538094</v>
      </c>
      <c r="H16" s="19">
        <v>0.13680889844004954</v>
      </c>
      <c r="I16" s="20">
        <v>0.13729104612786525</v>
      </c>
      <c r="J16" s="19">
        <v>0.13971418640797126</v>
      </c>
      <c r="K16" s="20">
        <v>0.12721378170491382</v>
      </c>
      <c r="L16" s="18">
        <v>0.13695514273284484</v>
      </c>
      <c r="M16" s="20">
        <v>0.12413089545339767</v>
      </c>
      <c r="N16" s="18">
        <v>0.11617133623154188</v>
      </c>
      <c r="O16" s="20">
        <v>9.2075608704531506E-2</v>
      </c>
      <c r="P16" s="18">
        <v>0.11546445794528561</v>
      </c>
      <c r="Q16" s="131"/>
    </row>
    <row r="17" spans="1:17" x14ac:dyDescent="0.2">
      <c r="A17" s="6"/>
      <c r="B17" s="54" t="s">
        <v>61</v>
      </c>
      <c r="C17" s="31">
        <v>0.32978605725022841</v>
      </c>
      <c r="D17" s="29">
        <v>0.29713557981219829</v>
      </c>
      <c r="E17" s="31">
        <v>0.23453689600487937</v>
      </c>
      <c r="F17" s="29">
        <v>0.26376610469916145</v>
      </c>
      <c r="G17" s="31">
        <v>0.26120227178681021</v>
      </c>
      <c r="H17" s="29">
        <v>0.16556620496056881</v>
      </c>
      <c r="I17" s="31">
        <v>0.25042998790069049</v>
      </c>
      <c r="J17" s="29">
        <v>0.31733693763195103</v>
      </c>
      <c r="K17" s="31">
        <v>0.25001859724057518</v>
      </c>
      <c r="L17" s="16">
        <v>0.2277886032384514</v>
      </c>
      <c r="M17" s="31">
        <v>0.32566436367193946</v>
      </c>
      <c r="N17" s="16">
        <v>0.31798739155705935</v>
      </c>
      <c r="O17" s="31">
        <v>0.40511960788763079</v>
      </c>
      <c r="P17" s="16">
        <v>0.31377880412458625</v>
      </c>
      <c r="Q17" s="131"/>
    </row>
    <row r="18" spans="1:17" x14ac:dyDescent="0.2">
      <c r="A18" s="6"/>
      <c r="B18" s="37" t="s">
        <v>26</v>
      </c>
      <c r="C18" s="20">
        <v>0.13343247210258452</v>
      </c>
      <c r="D18" s="19">
        <v>0.18776060420088478</v>
      </c>
      <c r="E18" s="20">
        <v>0.12800398825658887</v>
      </c>
      <c r="F18" s="19">
        <v>0.20747205638184621</v>
      </c>
      <c r="G18" s="20">
        <v>0.10652184865434619</v>
      </c>
      <c r="H18" s="19">
        <v>7.8087325295019439E-2</v>
      </c>
      <c r="I18" s="20">
        <v>9.7910283428104858E-2</v>
      </c>
      <c r="J18" s="19">
        <v>0.13737813059841192</v>
      </c>
      <c r="K18" s="20">
        <v>0.12938756243600855</v>
      </c>
      <c r="L18" s="18">
        <v>0.15458093509203091</v>
      </c>
      <c r="M18" s="20">
        <v>0.18252664169554492</v>
      </c>
      <c r="N18" s="18">
        <v>0.2552961270087295</v>
      </c>
      <c r="O18" s="20">
        <v>0.23548544328212573</v>
      </c>
      <c r="P18" s="18">
        <v>0.22191470779073438</v>
      </c>
      <c r="Q18" s="131"/>
    </row>
    <row r="19" spans="1:17" x14ac:dyDescent="0.2">
      <c r="A19" s="6"/>
      <c r="B19" s="84" t="s">
        <v>70</v>
      </c>
      <c r="C19" s="20">
        <v>0.12659895212813052</v>
      </c>
      <c r="D19" s="19">
        <v>0.15392362009449162</v>
      </c>
      <c r="E19" s="20">
        <v>0.12463708317270622</v>
      </c>
      <c r="F19" s="19">
        <v>0.13324402315859288</v>
      </c>
      <c r="G19" s="20">
        <v>0.10816016498628278</v>
      </c>
      <c r="H19" s="19">
        <v>6.1049031601693352E-2</v>
      </c>
      <c r="I19" s="20">
        <v>9.0420660006534509E-2</v>
      </c>
      <c r="J19" s="19">
        <v>0.10782890089032728</v>
      </c>
      <c r="K19" s="20">
        <v>0.1156204672159795</v>
      </c>
      <c r="L19" s="18">
        <v>0.11290555952379926</v>
      </c>
      <c r="M19" s="20">
        <v>0.15816484501740252</v>
      </c>
      <c r="N19" s="18">
        <v>0.24784822621940181</v>
      </c>
      <c r="O19" s="20">
        <v>0.20805270508454321</v>
      </c>
      <c r="P19" s="18">
        <v>0.21602113928210551</v>
      </c>
      <c r="Q19" s="131"/>
    </row>
    <row r="20" spans="1:17" x14ac:dyDescent="0.2">
      <c r="A20" s="6"/>
      <c r="B20" s="3" t="s">
        <v>28</v>
      </c>
      <c r="C20" s="20">
        <v>0.25469002374233474</v>
      </c>
      <c r="D20" s="19">
        <v>0.19569709074010364</v>
      </c>
      <c r="E20" s="20">
        <v>0.19515713735710544</v>
      </c>
      <c r="F20" s="19">
        <v>0.17094056775327612</v>
      </c>
      <c r="G20" s="20">
        <v>0.17309382923332009</v>
      </c>
      <c r="H20" s="19">
        <v>0.12673491955294933</v>
      </c>
      <c r="I20" s="20">
        <v>0.20236710870280192</v>
      </c>
      <c r="J20" s="19">
        <v>0.22433020174652413</v>
      </c>
      <c r="K20" s="20">
        <v>0.16554249165152962</v>
      </c>
      <c r="L20" s="18">
        <v>0.16562328459788123</v>
      </c>
      <c r="M20" s="20">
        <v>0.22984661147089902</v>
      </c>
      <c r="N20" s="18">
        <v>0.15887684383559331</v>
      </c>
      <c r="O20" s="20">
        <v>0.33126705847648008</v>
      </c>
      <c r="P20" s="18">
        <v>0.15610522798434029</v>
      </c>
      <c r="Q20" s="131"/>
    </row>
    <row r="21" spans="1:17" x14ac:dyDescent="0.2">
      <c r="A21" s="103"/>
      <c r="B21" s="104" t="s">
        <v>29</v>
      </c>
      <c r="C21" s="105">
        <v>2.9994138460447017E-2</v>
      </c>
      <c r="D21" s="106">
        <v>1.3421830268931833E-2</v>
      </c>
      <c r="E21" s="105">
        <v>5.0073378506023579E-2</v>
      </c>
      <c r="F21" s="106">
        <v>1.430599250178813E-2</v>
      </c>
      <c r="G21" s="105">
        <v>4.0923523341403728E-2</v>
      </c>
      <c r="H21" s="106">
        <v>1.7479889215579622E-2</v>
      </c>
      <c r="I21" s="105">
        <v>5.526254297826886E-2</v>
      </c>
      <c r="J21" s="106">
        <v>7.1667407534991871E-3</v>
      </c>
      <c r="K21" s="105">
        <v>1.4257523767273451E-2</v>
      </c>
      <c r="L21" s="107">
        <v>3.1231707122634306E-2</v>
      </c>
      <c r="M21" s="105">
        <v>1.7109980937404918E-2</v>
      </c>
      <c r="N21" s="107">
        <v>9.6120909820531682E-3</v>
      </c>
      <c r="O21" s="105">
        <v>3.2145589870430466E-2</v>
      </c>
      <c r="P21" s="107">
        <v>1.3670485706152985E-2</v>
      </c>
      <c r="Q21" s="131"/>
    </row>
    <row r="22" spans="1:17" x14ac:dyDescent="0.2">
      <c r="A22" s="7" t="s">
        <v>66</v>
      </c>
      <c r="B22" s="108"/>
      <c r="C22" s="55">
        <v>9967.8646876999992</v>
      </c>
      <c r="D22" s="109">
        <v>55658.963987500007</v>
      </c>
      <c r="E22" s="56">
        <v>6286.000633800003</v>
      </c>
      <c r="F22" s="109">
        <v>7582.039554099998</v>
      </c>
      <c r="G22" s="55">
        <v>4824.9490276000006</v>
      </c>
      <c r="H22" s="41">
        <v>10301.050059899999</v>
      </c>
      <c r="I22" s="55">
        <v>4692.1154313000015</v>
      </c>
      <c r="J22" s="41">
        <v>6147.2127914000002</v>
      </c>
      <c r="K22" s="55">
        <v>7548.0900853000003</v>
      </c>
      <c r="L22" s="110">
        <v>5596.0638759999956</v>
      </c>
      <c r="M22" s="55">
        <v>10359.291213399989</v>
      </c>
      <c r="N22" s="110">
        <v>9105.7874448000075</v>
      </c>
      <c r="O22" s="55">
        <v>8389.7654319999965</v>
      </c>
      <c r="P22" s="110">
        <v>21494.63676139999</v>
      </c>
      <c r="Q22" s="132"/>
    </row>
    <row r="23" spans="1:17" x14ac:dyDescent="0.2">
      <c r="A23" s="6"/>
      <c r="B23" s="38" t="s">
        <v>32</v>
      </c>
      <c r="C23" s="59">
        <v>4228.5368559000008</v>
      </c>
      <c r="D23" s="23">
        <v>7575.6901734000021</v>
      </c>
      <c r="E23" s="59">
        <v>1793.8586543999993</v>
      </c>
      <c r="F23" s="23">
        <v>2393.2314101000006</v>
      </c>
      <c r="G23" s="59">
        <v>182.10705450000003</v>
      </c>
      <c r="H23" s="23">
        <v>1164.9673700000003</v>
      </c>
      <c r="I23" s="59">
        <v>1110.1901496000003</v>
      </c>
      <c r="J23" s="23">
        <v>1131.7319163999998</v>
      </c>
      <c r="K23" s="59">
        <v>1780.0343211000006</v>
      </c>
      <c r="L23" s="111">
        <v>1197.6899619000001</v>
      </c>
      <c r="M23" s="59">
        <v>3653.7310731000002</v>
      </c>
      <c r="N23" s="111">
        <v>1990.5468803000001</v>
      </c>
      <c r="O23" s="59">
        <v>2799.4787364999997</v>
      </c>
      <c r="P23" s="111">
        <v>3040.2248659000002</v>
      </c>
      <c r="Q23" s="132"/>
    </row>
    <row r="24" spans="1:17" x14ac:dyDescent="0.2">
      <c r="A24" s="6"/>
      <c r="B24" s="38" t="s">
        <v>5</v>
      </c>
      <c r="C24" s="59">
        <v>553.7060603000001</v>
      </c>
      <c r="D24" s="23">
        <v>16040.506146899999</v>
      </c>
      <c r="E24" s="59">
        <v>146.44762130000001</v>
      </c>
      <c r="F24" s="23">
        <v>518.1304331</v>
      </c>
      <c r="G24" s="59">
        <v>420.81988160000003</v>
      </c>
      <c r="H24" s="23">
        <v>492.38011299999999</v>
      </c>
      <c r="I24" s="59">
        <v>445.17401380000001</v>
      </c>
      <c r="J24" s="23">
        <v>1172.6995717000002</v>
      </c>
      <c r="K24" s="59">
        <v>217.1200279</v>
      </c>
      <c r="L24" s="111">
        <v>169.87915000000001</v>
      </c>
      <c r="M24" s="59">
        <v>992.43158240000002</v>
      </c>
      <c r="N24" s="111">
        <v>154.58334290000002</v>
      </c>
      <c r="O24" s="59">
        <v>1417.5291063</v>
      </c>
      <c r="P24" s="111">
        <v>265.27017910000001</v>
      </c>
      <c r="Q24" s="132"/>
    </row>
    <row r="25" spans="1:17" x14ac:dyDescent="0.2">
      <c r="A25" s="6"/>
      <c r="B25" s="38" t="s">
        <v>4</v>
      </c>
      <c r="C25" s="59">
        <v>4656.6023298</v>
      </c>
      <c r="D25" s="23">
        <v>23674.680328499995</v>
      </c>
      <c r="E25" s="59">
        <v>3952.9642080000003</v>
      </c>
      <c r="F25" s="23">
        <v>4373.5665154999988</v>
      </c>
      <c r="G25" s="59">
        <v>2001.9595400999999</v>
      </c>
      <c r="H25" s="23">
        <v>8099.2783590999998</v>
      </c>
      <c r="I25" s="59">
        <v>2673.5042427999992</v>
      </c>
      <c r="J25" s="23">
        <v>3327.1239440000008</v>
      </c>
      <c r="K25" s="59">
        <v>4815.0214962999999</v>
      </c>
      <c r="L25" s="111">
        <v>3507.5654169000004</v>
      </c>
      <c r="M25" s="59">
        <v>4665.8091742000015</v>
      </c>
      <c r="N25" s="111">
        <v>6783.4627407000016</v>
      </c>
      <c r="O25" s="59">
        <v>3907.2415506000002</v>
      </c>
      <c r="P25" s="111">
        <v>13517.518564999998</v>
      </c>
      <c r="Q25" s="132"/>
    </row>
    <row r="26" spans="1:17" x14ac:dyDescent="0.2">
      <c r="A26" s="6"/>
      <c r="B26" s="38" t="s">
        <v>33</v>
      </c>
      <c r="C26" s="59">
        <v>124.4621143</v>
      </c>
      <c r="D26" s="23">
        <v>3070.8336828999995</v>
      </c>
      <c r="E26" s="59">
        <v>205.4467549</v>
      </c>
      <c r="F26" s="23">
        <v>144.8858592</v>
      </c>
      <c r="G26" s="59">
        <v>1409.7811531999998</v>
      </c>
      <c r="H26" s="23">
        <v>77.655203499999999</v>
      </c>
      <c r="I26" s="59">
        <v>361.58864939999995</v>
      </c>
      <c r="J26" s="23">
        <v>386.55203139999986</v>
      </c>
      <c r="K26" s="59">
        <v>92.109616799999998</v>
      </c>
      <c r="L26" s="111">
        <v>305.68457410000002</v>
      </c>
      <c r="M26" s="59">
        <v>73.1731391</v>
      </c>
      <c r="N26" s="111">
        <v>35.942627900000005</v>
      </c>
      <c r="O26" s="59">
        <v>111.78014079999998</v>
      </c>
      <c r="P26" s="111">
        <v>4325.3508284999998</v>
      </c>
      <c r="Q26" s="132"/>
    </row>
    <row r="27" spans="1:17" x14ac:dyDescent="0.2">
      <c r="A27" s="103"/>
      <c r="B27" s="112" t="s">
        <v>34</v>
      </c>
      <c r="C27" s="113">
        <v>404.55732740000002</v>
      </c>
      <c r="D27" s="113">
        <v>5297.253655800002</v>
      </c>
      <c r="E27" s="113">
        <v>187.28339520000003</v>
      </c>
      <c r="F27" s="113">
        <v>152.22533620000002</v>
      </c>
      <c r="G27" s="113">
        <v>810.28139820000001</v>
      </c>
      <c r="H27" s="113">
        <v>466.76901429999987</v>
      </c>
      <c r="I27" s="113">
        <v>101.65837570000001</v>
      </c>
      <c r="J27" s="113">
        <v>129.10532789999996</v>
      </c>
      <c r="K27" s="113">
        <v>643.80462320000015</v>
      </c>
      <c r="L27" s="113">
        <v>415.24477310000015</v>
      </c>
      <c r="M27" s="113">
        <v>974.14624459999982</v>
      </c>
      <c r="N27" s="113">
        <v>141.25185299999998</v>
      </c>
      <c r="O27" s="113">
        <v>153.7358978</v>
      </c>
      <c r="P27" s="126">
        <v>346.27232290000006</v>
      </c>
      <c r="Q27" s="5"/>
    </row>
    <row r="28" spans="1:17" x14ac:dyDescent="0.2">
      <c r="A28" s="7" t="s">
        <v>65</v>
      </c>
      <c r="B28" s="6"/>
      <c r="C28" s="15">
        <v>227.82290518388299</v>
      </c>
      <c r="D28" s="15">
        <v>671.68637548871152</v>
      </c>
      <c r="E28" s="15">
        <v>120.79294249498915</v>
      </c>
      <c r="F28" s="15">
        <v>164.03421158799728</v>
      </c>
      <c r="G28" s="15">
        <v>44.539036733851255</v>
      </c>
      <c r="H28" s="15">
        <v>226.06117490630294</v>
      </c>
      <c r="I28" s="15">
        <v>142.4028176713893</v>
      </c>
      <c r="J28" s="15">
        <v>168.32519456848229</v>
      </c>
      <c r="K28" s="15">
        <v>276.06330594668259</v>
      </c>
      <c r="L28" s="15">
        <v>128.17961619835222</v>
      </c>
      <c r="M28" s="15">
        <v>168.51479113623799</v>
      </c>
      <c r="N28" s="15">
        <v>109.4809117525879</v>
      </c>
      <c r="O28" s="15">
        <v>171.78951273964111</v>
      </c>
      <c r="P28" s="127">
        <v>445.11260232118036</v>
      </c>
      <c r="Q28" s="129"/>
    </row>
    <row r="29" spans="1:17" x14ac:dyDescent="0.2">
      <c r="A29" s="6"/>
      <c r="B29" s="38" t="s">
        <v>3</v>
      </c>
      <c r="C29" s="14">
        <v>20.873073111653749</v>
      </c>
      <c r="D29" s="17">
        <v>64.676283835222435</v>
      </c>
      <c r="E29" s="14">
        <v>9.0373643085236957</v>
      </c>
      <c r="F29" s="17">
        <v>10.863872530192792</v>
      </c>
      <c r="G29" s="14">
        <v>1.3387377885619998</v>
      </c>
      <c r="H29" s="17">
        <v>15.20967816109323</v>
      </c>
      <c r="I29" s="14">
        <v>35.984373645693012</v>
      </c>
      <c r="J29" s="17">
        <v>33.250843530690119</v>
      </c>
      <c r="K29" s="14">
        <v>10.999363911769274</v>
      </c>
      <c r="L29" s="114">
        <v>4.2147980183111065</v>
      </c>
      <c r="M29" s="14">
        <v>25.273182673438335</v>
      </c>
      <c r="N29" s="114">
        <v>12.497326339191412</v>
      </c>
      <c r="O29" s="14">
        <v>21.166679599444379</v>
      </c>
      <c r="P29" s="114">
        <v>141.19303174206894</v>
      </c>
      <c r="Q29" s="132"/>
    </row>
    <row r="30" spans="1:17" x14ac:dyDescent="0.2">
      <c r="A30" s="6"/>
      <c r="B30" s="38" t="s">
        <v>36</v>
      </c>
      <c r="C30" s="14">
        <v>26.267139588900477</v>
      </c>
      <c r="D30" s="17">
        <v>148.92338795877947</v>
      </c>
      <c r="E30" s="14">
        <v>14.455857601975666</v>
      </c>
      <c r="F30" s="17">
        <v>31.337614175131844</v>
      </c>
      <c r="G30" s="14">
        <v>12.280152906814815</v>
      </c>
      <c r="H30" s="17">
        <v>23.666456326794609</v>
      </c>
      <c r="I30" s="14">
        <v>17.496368967484059</v>
      </c>
      <c r="J30" s="17">
        <v>24.850942814658396</v>
      </c>
      <c r="K30" s="14">
        <v>36.589219618317266</v>
      </c>
      <c r="L30" s="114">
        <v>23.868546985972273</v>
      </c>
      <c r="M30" s="14">
        <v>22.088411074827896</v>
      </c>
      <c r="N30" s="114">
        <v>16.56825886233635</v>
      </c>
      <c r="O30" s="14">
        <v>16.533066837323705</v>
      </c>
      <c r="P30" s="114">
        <v>51.202038887933838</v>
      </c>
      <c r="Q30" s="132"/>
    </row>
    <row r="31" spans="1:17" x14ac:dyDescent="0.2">
      <c r="A31" s="6"/>
      <c r="B31" s="38" t="s">
        <v>37</v>
      </c>
      <c r="C31" s="14">
        <v>180.68269248332876</v>
      </c>
      <c r="D31" s="17">
        <v>458.08670369470968</v>
      </c>
      <c r="E31" s="14">
        <v>97.299720584489791</v>
      </c>
      <c r="F31" s="17">
        <v>121.83272488267264</v>
      </c>
      <c r="G31" s="14">
        <v>30.920146038474439</v>
      </c>
      <c r="H31" s="17">
        <v>187.1850404184151</v>
      </c>
      <c r="I31" s="14">
        <v>88.922075058212243</v>
      </c>
      <c r="J31" s="17">
        <v>110.22340822313376</v>
      </c>
      <c r="K31" s="14">
        <v>228.47472241659602</v>
      </c>
      <c r="L31" s="114">
        <v>100.09627119406885</v>
      </c>
      <c r="M31" s="14">
        <v>121.15319738797174</v>
      </c>
      <c r="N31" s="114">
        <v>80.415326551060133</v>
      </c>
      <c r="O31" s="14">
        <v>134.08976630287304</v>
      </c>
      <c r="P31" s="114">
        <v>252.71753169117761</v>
      </c>
      <c r="Q31" s="132"/>
    </row>
    <row r="32" spans="1:17" ht="12.75" thickBot="1" x14ac:dyDescent="0.25">
      <c r="A32" s="77" t="s">
        <v>62</v>
      </c>
      <c r="B32" s="86"/>
      <c r="C32" s="115">
        <v>3.3337081713620119E-2</v>
      </c>
      <c r="D32" s="115">
        <v>6.7701347226041805E-2</v>
      </c>
      <c r="E32" s="115">
        <v>3.6623057083589448E-2</v>
      </c>
      <c r="F32" s="115">
        <v>3.4374508547896164E-2</v>
      </c>
      <c r="G32" s="115">
        <v>9.6277696529630433E-2</v>
      </c>
      <c r="H32" s="115">
        <v>3.6935602506861363E-2</v>
      </c>
      <c r="I32" s="115">
        <v>2.7076824161663588E-2</v>
      </c>
      <c r="J32" s="115">
        <v>3.2261440523852672E-2</v>
      </c>
      <c r="K32" s="115">
        <v>2.5625616672216963E-2</v>
      </c>
      <c r="L32" s="115">
        <v>3.5568292169835813E-2</v>
      </c>
      <c r="M32" s="115">
        <v>4.2767729271360015E-2</v>
      </c>
      <c r="N32" s="115">
        <v>6.1509956415425414E-2</v>
      </c>
      <c r="O32" s="115">
        <v>4.0928312055761001E-2</v>
      </c>
      <c r="P32" s="128">
        <v>4.2883475579629626E-2</v>
      </c>
      <c r="Q32" s="34"/>
    </row>
    <row r="33" spans="2:17" s="1" customFormat="1" ht="11.25" x14ac:dyDescent="0.2">
      <c r="B33" s="21" t="s">
        <v>68</v>
      </c>
      <c r="C33" s="9"/>
      <c r="D33" s="9"/>
      <c r="Q33" s="2"/>
    </row>
    <row r="34" spans="2:17" s="1" customFormat="1" ht="11.25" x14ac:dyDescent="0.2">
      <c r="B34" s="21" t="s">
        <v>69</v>
      </c>
      <c r="C34" s="9"/>
      <c r="D34" s="9"/>
    </row>
    <row r="35" spans="2:17" x14ac:dyDescent="0.2">
      <c r="B35" s="21" t="s">
        <v>71</v>
      </c>
    </row>
    <row r="36" spans="2:17" x14ac:dyDescent="0.2">
      <c r="B36" s="1" t="s">
        <v>7</v>
      </c>
    </row>
    <row r="37" spans="2:17" x14ac:dyDescent="0.2">
      <c r="B37" s="8"/>
    </row>
    <row r="38" spans="2:17" x14ac:dyDescent="0.2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x14ac:dyDescent="0.2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"/>
    </row>
    <row r="40" spans="2:17" x14ac:dyDescent="0.2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</sheetData>
  <mergeCells count="17">
    <mergeCell ref="O2:O4"/>
    <mergeCell ref="P2:P4"/>
    <mergeCell ref="A1:P1"/>
    <mergeCell ref="A2:B4"/>
    <mergeCell ref="C2:C4"/>
    <mergeCell ref="D2:D4"/>
    <mergeCell ref="E2:E4"/>
    <mergeCell ref="F2:F4"/>
    <mergeCell ref="G2:G4"/>
    <mergeCell ref="H2:H4"/>
    <mergeCell ref="I2:I4"/>
    <mergeCell ref="J2:J4"/>
    <mergeCell ref="A5:B5"/>
    <mergeCell ref="K2:K4"/>
    <mergeCell ref="L2:L4"/>
    <mergeCell ref="M2:M4"/>
    <mergeCell ref="N2:N4"/>
  </mergeCells>
  <hyperlinks>
    <hyperlink ref="R1" location="Obsah!A1" display="Obsah"/>
  </hyperlinks>
  <pageMargins left="0.78740157480314965" right="0.78740157480314965" top="0.78740157480314965" bottom="0.78740157480314965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OBSAH</vt:lpstr>
      <vt:lpstr>46a</vt:lpstr>
      <vt:lpstr>46b</vt:lpstr>
      <vt:lpstr>47a</vt:lpstr>
      <vt:lpstr>47b</vt:lpstr>
      <vt:lpstr>'46a'!Oblast_tisku</vt:lpstr>
      <vt:lpstr>'46b'!Oblast_tisku</vt:lpstr>
      <vt:lpstr>'47a'!Oblast_tisku</vt:lpstr>
      <vt:lpstr>'47b'!Oblast_tisku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Ing. Václav Sojka</cp:lastModifiedBy>
  <cp:lastPrinted>2022-06-16T09:47:32Z</cp:lastPrinted>
  <dcterms:created xsi:type="dcterms:W3CDTF">2020-06-02T14:34:50Z</dcterms:created>
  <dcterms:modified xsi:type="dcterms:W3CDTF">2022-06-16T09:48:51Z</dcterms:modified>
</cp:coreProperties>
</file>