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ovotna17122\Documents\Venuše\Ročenka 2022\16 ENERGETIKA\"/>
    </mc:Choice>
  </mc:AlternateContent>
  <bookViews>
    <workbookView xWindow="0" yWindow="0" windowWidth="28800" windowHeight="12300"/>
  </bookViews>
  <sheets>
    <sheet name="a" sheetId="1" r:id="rId1"/>
  </sheets>
  <calcPr calcId="162913"/>
</workbook>
</file>

<file path=xl/calcChain.xml><?xml version="1.0" encoding="utf-8"?>
<calcChain xmlns="http://schemas.openxmlformats.org/spreadsheetml/2006/main">
  <c r="F12" i="1" l="1"/>
  <c r="F19" i="1"/>
  <c r="E12" i="1" l="1"/>
</calcChain>
</file>

<file path=xl/sharedStrings.xml><?xml version="1.0" encoding="utf-8"?>
<sst xmlns="http://schemas.openxmlformats.org/spreadsheetml/2006/main" count="51" uniqueCount="51">
  <si>
    <t>Million kWh</t>
  </si>
  <si>
    <t>Ukazatel</t>
  </si>
  <si>
    <t>Indicator</t>
  </si>
  <si>
    <t>Dovoz (měřený)</t>
  </si>
  <si>
    <t>v tom na:</t>
  </si>
  <si>
    <t>přečerpávání</t>
  </si>
  <si>
    <t xml:space="preserve">Konečná spotřeba celkem </t>
  </si>
  <si>
    <t xml:space="preserve">Final consumption, total </t>
  </si>
  <si>
    <t>v mil. kWh</t>
  </si>
  <si>
    <t>Ztráty v rozvodu</t>
  </si>
  <si>
    <t>v tom:</t>
  </si>
  <si>
    <t>maloodběr</t>
  </si>
  <si>
    <t>domácnosti</t>
  </si>
  <si>
    <t>podnikatelský maloodběr</t>
  </si>
  <si>
    <t>Distribution losses</t>
  </si>
  <si>
    <t>Residential</t>
  </si>
  <si>
    <t>Commercial</t>
  </si>
  <si>
    <t>Low-voltage consumption</t>
  </si>
  <si>
    <t>Imports (measured)</t>
  </si>
  <si>
    <t>Exports (measured)</t>
  </si>
  <si>
    <t>ENERGY</t>
  </si>
  <si>
    <t>ENERGETIKA</t>
  </si>
  <si>
    <t xml:space="preserve">        Balance of electricity</t>
  </si>
  <si>
    <t>těžbu, úpravu a zušlechťování 
  paliv</t>
  </si>
  <si>
    <t xml:space="preserve">Vývoz (měřený) </t>
  </si>
  <si>
    <r>
      <t>1)</t>
    </r>
    <r>
      <rPr>
        <sz val="8"/>
        <rFont val="Arial"/>
        <family val="2"/>
        <charset val="238"/>
      </rPr>
      <t xml:space="preserve"> předběžné údaje</t>
    </r>
  </si>
  <si>
    <t>Výroba elektřiny celkem</t>
  </si>
  <si>
    <t xml:space="preserve">Electricity production, total </t>
  </si>
  <si>
    <t>Čistá domácí spotřeba</t>
  </si>
  <si>
    <t>Net inland consumption</t>
  </si>
  <si>
    <t>for pumped storage</t>
  </si>
  <si>
    <t>for fuel extraction, preparation, 
  and upgrading</t>
  </si>
  <si>
    <t>Statistický rozdíl</t>
  </si>
  <si>
    <r>
      <t xml:space="preserve">2) </t>
    </r>
    <r>
      <rPr>
        <sz val="8"/>
        <rFont val="Arial"/>
        <family val="2"/>
        <charset val="238"/>
      </rPr>
      <t>vč. spotřeby na výrobu tepla u kombinované výroby</t>
    </r>
  </si>
  <si>
    <t>velkoodběr</t>
  </si>
  <si>
    <r>
      <t>Vlastní spotřeba na výrobu 
  elektřiny</t>
    </r>
    <r>
      <rPr>
        <vertAlign val="superscript"/>
        <sz val="8"/>
        <rFont val="Arial"/>
        <family val="2"/>
        <charset val="238"/>
      </rPr>
      <t>2)</t>
    </r>
  </si>
  <si>
    <t>ostatní</t>
  </si>
  <si>
    <t>Spotřeba energetických odvětví</t>
  </si>
  <si>
    <t>tepelná čerpadla a elektrické 
  kotle</t>
  </si>
  <si>
    <r>
      <t>Own consumption for electricity
  production</t>
    </r>
    <r>
      <rPr>
        <i/>
        <vertAlign val="superscript"/>
        <sz val="8"/>
        <rFont val="Arial"/>
        <family val="2"/>
        <charset val="238"/>
      </rPr>
      <t>2)</t>
    </r>
  </si>
  <si>
    <t>High-voltage consumption</t>
  </si>
  <si>
    <t>Other</t>
  </si>
  <si>
    <t>Consumption of the energy branch</t>
  </si>
  <si>
    <t>Statistical difference</t>
  </si>
  <si>
    <t>for heat pumps and electric 
  boilers</t>
  </si>
  <si>
    <r>
      <t>1)</t>
    </r>
    <r>
      <rPr>
        <i/>
        <sz val="8"/>
        <rFont val="Arial"/>
        <family val="2"/>
        <charset val="238"/>
      </rPr>
      <t xml:space="preserve"> preliminary data</t>
    </r>
  </si>
  <si>
    <r>
      <t>2)</t>
    </r>
    <r>
      <rPr>
        <i/>
        <sz val="8"/>
        <rFont val="Arial"/>
        <family val="2"/>
        <charset val="238"/>
      </rPr>
      <t xml:space="preserve"> including consumption for heat production at cogeneration</t>
    </r>
  </si>
  <si>
    <r>
      <t>2021</t>
    </r>
    <r>
      <rPr>
        <vertAlign val="superscript"/>
        <sz val="8"/>
        <rFont val="Arial"/>
        <family val="2"/>
        <charset val="238"/>
      </rPr>
      <t>1)</t>
    </r>
  </si>
  <si>
    <t>16-2  Bilance elektřiny</t>
  </si>
  <si>
    <t>Source: Czech Statistical Office, Energy Regulatory Office, 
              Ministry of Industry and Trade</t>
  </si>
  <si>
    <t>Pramen: Český statistický úřad, Energetický regulační úřad, 
               Ministerstvo průmyslu a obchodu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</si>
</sst>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4" x14ac:knownFonts="1">
    <font>
      <sz val="1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7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3" fontId="2" fillId="0" borderId="0" xfId="0" applyNumberFormat="1" applyFont="1" applyFill="1" applyAlignment="1"/>
    <xf numFmtId="164" fontId="3" fillId="0" borderId="0" xfId="0" applyNumberFormat="1" applyFont="1" applyFill="1" applyBorder="1" applyAlignment="1"/>
    <xf numFmtId="0" fontId="5" fillId="0" borderId="0" xfId="0" applyFont="1" applyFill="1"/>
    <xf numFmtId="0" fontId="7" fillId="0" borderId="0" xfId="0" applyFont="1" applyFill="1"/>
    <xf numFmtId="0" fontId="2" fillId="0" borderId="0" xfId="0" applyFont="1" applyFill="1" applyAlignment="1"/>
    <xf numFmtId="0" fontId="2" fillId="0" borderId="0" xfId="0" applyFont="1" applyFill="1"/>
    <xf numFmtId="3" fontId="2" fillId="0" borderId="0" xfId="0" applyNumberFormat="1" applyFont="1" applyFill="1"/>
    <xf numFmtId="0" fontId="3" fillId="0" borderId="0" xfId="0" applyFont="1" applyFill="1" applyBorder="1" applyAlignment="1"/>
    <xf numFmtId="164" fontId="3" fillId="0" borderId="4" xfId="0" applyNumberFormat="1" applyFont="1" applyFill="1" applyBorder="1"/>
    <xf numFmtId="0" fontId="3" fillId="0" borderId="0" xfId="0" applyFont="1" applyFill="1"/>
    <xf numFmtId="164" fontId="2" fillId="0" borderId="6" xfId="0" applyNumberFormat="1" applyFont="1" applyFill="1" applyBorder="1"/>
    <xf numFmtId="164" fontId="3" fillId="0" borderId="6" xfId="0" applyNumberFormat="1" applyFont="1" applyFill="1" applyBorder="1"/>
    <xf numFmtId="3" fontId="11" fillId="0" borderId="0" xfId="0" applyNumberFormat="1" applyFont="1" applyFill="1"/>
    <xf numFmtId="164" fontId="3" fillId="0" borderId="0" xfId="0" applyNumberFormat="1" applyFont="1" applyFill="1" applyBorder="1"/>
    <xf numFmtId="0" fontId="9" fillId="0" borderId="0" xfId="0" applyFont="1" applyFill="1" applyBorder="1" applyAlignment="1"/>
    <xf numFmtId="0" fontId="12" fillId="0" borderId="0" xfId="0" applyFont="1" applyFill="1" applyBorder="1" applyAlignment="1">
      <alignment horizontal="right"/>
    </xf>
    <xf numFmtId="0" fontId="8" fillId="0" borderId="0" xfId="0" applyFont="1" applyFill="1" applyAlignment="1"/>
    <xf numFmtId="0" fontId="7" fillId="0" borderId="0" xfId="0" applyFont="1" applyFill="1" applyAlignment="1"/>
    <xf numFmtId="0" fontId="4" fillId="0" borderId="0" xfId="0" applyNumberFormat="1" applyFont="1" applyFill="1" applyAlignment="1"/>
    <xf numFmtId="0" fontId="5" fillId="0" borderId="0" xfId="0" applyNumberFormat="1" applyFont="1" applyFill="1" applyAlignment="1"/>
    <xf numFmtId="0" fontId="6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/>
    <xf numFmtId="0" fontId="2" fillId="0" borderId="0" xfId="0" applyNumberFormat="1" applyFont="1" applyFill="1" applyAlignment="1"/>
    <xf numFmtId="0" fontId="8" fillId="0" borderId="0" xfId="0" applyNumberFormat="1" applyFont="1" applyFill="1" applyAlignment="1">
      <alignment horizontal="right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left" indent="1"/>
    </xf>
    <xf numFmtId="0" fontId="2" fillId="0" borderId="0" xfId="0" applyNumberFormat="1" applyFont="1" applyFill="1" applyBorder="1" applyAlignment="1">
      <alignment horizontal="left" indent="2"/>
    </xf>
    <xf numFmtId="0" fontId="2" fillId="0" borderId="0" xfId="0" applyNumberFormat="1" applyFont="1" applyFill="1" applyAlignment="1">
      <alignment horizontal="left" wrapText="1" indent="1"/>
    </xf>
    <xf numFmtId="0" fontId="2" fillId="0" borderId="0" xfId="0" applyNumberFormat="1" applyFont="1" applyFill="1" applyAlignment="1">
      <alignment horizontal="left" indent="1"/>
    </xf>
    <xf numFmtId="0" fontId="3" fillId="0" borderId="9" xfId="0" applyNumberFormat="1" applyFont="1" applyFill="1" applyBorder="1" applyAlignment="1"/>
    <xf numFmtId="0" fontId="10" fillId="0" borderId="5" xfId="0" applyNumberFormat="1" applyFont="1" applyFill="1" applyBorder="1" applyAlignment="1"/>
    <xf numFmtId="0" fontId="8" fillId="0" borderId="7" xfId="0" applyNumberFormat="1" applyFont="1" applyFill="1" applyBorder="1" applyAlignment="1"/>
    <xf numFmtId="0" fontId="8" fillId="0" borderId="7" xfId="0" applyNumberFormat="1" applyFont="1" applyFill="1" applyBorder="1" applyAlignment="1">
      <alignment wrapText="1"/>
    </xf>
    <xf numFmtId="0" fontId="10" fillId="0" borderId="7" xfId="0" applyNumberFormat="1" applyFont="1" applyFill="1" applyBorder="1" applyAlignment="1"/>
    <xf numFmtId="0" fontId="8" fillId="0" borderId="0" xfId="0" applyNumberFormat="1" applyFont="1" applyFill="1" applyBorder="1" applyAlignment="1">
      <alignment horizontal="left" wrapText="1" indent="1"/>
    </xf>
    <xf numFmtId="0" fontId="8" fillId="0" borderId="7" xfId="0" applyNumberFormat="1" applyFont="1" applyFill="1" applyBorder="1" applyAlignment="1">
      <alignment horizontal="left" indent="1"/>
    </xf>
    <xf numFmtId="0" fontId="8" fillId="0" borderId="7" xfId="0" applyNumberFormat="1" applyFont="1" applyFill="1" applyBorder="1" applyAlignment="1">
      <alignment horizontal="left" indent="2"/>
    </xf>
    <xf numFmtId="0" fontId="8" fillId="0" borderId="7" xfId="0" applyNumberFormat="1" applyFont="1" applyFill="1" applyBorder="1" applyAlignment="1">
      <alignment horizontal="left" wrapText="1" indent="1"/>
    </xf>
    <xf numFmtId="0" fontId="10" fillId="0" borderId="0" xfId="0" applyNumberFormat="1" applyFont="1" applyFill="1" applyBorder="1" applyAlignment="1"/>
    <xf numFmtId="164" fontId="4" fillId="0" borderId="0" xfId="0" applyNumberFormat="1" applyFont="1" applyFill="1" applyAlignment="1"/>
    <xf numFmtId="164" fontId="3" fillId="0" borderId="0" xfId="0" applyNumberFormat="1" applyFont="1" applyFill="1"/>
    <xf numFmtId="164" fontId="2" fillId="0" borderId="0" xfId="0" applyNumberFormat="1" applyFont="1" applyFill="1"/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/>
    <xf numFmtId="164" fontId="13" fillId="0" borderId="0" xfId="0" applyNumberFormat="1" applyFont="1" applyFill="1"/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 applyProtection="1">
      <alignment horizontal="left" wrapText="1" indent="3"/>
      <protection locked="0"/>
    </xf>
    <xf numFmtId="0" fontId="12" fillId="0" borderId="0" xfId="0" applyFont="1" applyFill="1" applyBorder="1" applyAlignment="1">
      <alignment horizontal="left" indent="2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Normal="100" workbookViewId="0"/>
  </sheetViews>
  <sheetFormatPr defaultColWidth="8.85546875" defaultRowHeight="13.15" customHeight="1" x14ac:dyDescent="0.2"/>
  <cols>
    <col min="1" max="1" width="26.28515625" style="3" customWidth="1"/>
    <col min="2" max="6" width="7.5703125" style="3" customWidth="1"/>
    <col min="7" max="7" width="25" style="18" customWidth="1"/>
    <col min="8" max="8" width="7.42578125" style="3" customWidth="1"/>
    <col min="9" max="16384" width="8.85546875" style="3"/>
  </cols>
  <sheetData>
    <row r="1" spans="1:8" ht="15" customHeight="1" x14ac:dyDescent="0.2">
      <c r="A1" s="19" t="s">
        <v>21</v>
      </c>
      <c r="B1" s="20"/>
      <c r="C1" s="19"/>
      <c r="D1" s="19"/>
      <c r="E1" s="19"/>
      <c r="F1" s="19"/>
      <c r="G1" s="21" t="s">
        <v>20</v>
      </c>
    </row>
    <row r="2" spans="1:8" ht="15" customHeight="1" x14ac:dyDescent="0.2">
      <c r="A2" s="19" t="s">
        <v>48</v>
      </c>
      <c r="B2" s="19"/>
      <c r="C2" s="19"/>
      <c r="D2" s="19"/>
      <c r="E2" s="46"/>
      <c r="F2" s="19"/>
      <c r="G2" s="19"/>
    </row>
    <row r="3" spans="1:8" s="4" customFormat="1" ht="15" customHeight="1" x14ac:dyDescent="0.2">
      <c r="A3" s="22" t="s">
        <v>22</v>
      </c>
      <c r="B3" s="23"/>
      <c r="C3" s="23"/>
      <c r="D3" s="23"/>
      <c r="E3" s="23"/>
      <c r="F3" s="23"/>
      <c r="G3" s="23"/>
    </row>
    <row r="4" spans="1:8" s="4" customFormat="1" ht="24.6" customHeight="1" x14ac:dyDescent="0.2">
      <c r="A4" s="52" t="s">
        <v>50</v>
      </c>
      <c r="B4" s="53"/>
      <c r="C4" s="53"/>
      <c r="D4" s="54" t="s">
        <v>49</v>
      </c>
      <c r="E4" s="54"/>
      <c r="F4" s="54"/>
      <c r="G4" s="54"/>
    </row>
    <row r="5" spans="1:8" s="6" customFormat="1" ht="15" customHeight="1" thickBot="1" x14ac:dyDescent="0.25">
      <c r="A5" s="24" t="s">
        <v>8</v>
      </c>
      <c r="B5" s="24"/>
      <c r="C5" s="24"/>
      <c r="D5" s="24"/>
      <c r="E5" s="24"/>
      <c r="F5" s="24"/>
      <c r="G5" s="25" t="s">
        <v>0</v>
      </c>
      <c r="H5" s="7"/>
    </row>
    <row r="6" spans="1:8" s="6" customFormat="1" ht="18.600000000000001" customHeight="1" thickBot="1" x14ac:dyDescent="0.25">
      <c r="A6" s="26" t="s">
        <v>1</v>
      </c>
      <c r="B6" s="49">
        <v>2015</v>
      </c>
      <c r="C6" s="27">
        <v>2018</v>
      </c>
      <c r="D6" s="27">
        <v>2019</v>
      </c>
      <c r="E6" s="27">
        <v>2020</v>
      </c>
      <c r="F6" s="27" t="s">
        <v>47</v>
      </c>
      <c r="G6" s="28" t="s">
        <v>2</v>
      </c>
    </row>
    <row r="7" spans="1:8" s="10" customFormat="1" ht="15" customHeight="1" x14ac:dyDescent="0.2">
      <c r="A7" s="29" t="s">
        <v>26</v>
      </c>
      <c r="B7" s="9">
        <v>83892</v>
      </c>
      <c r="C7" s="9">
        <v>88032</v>
      </c>
      <c r="D7" s="9">
        <v>87031</v>
      </c>
      <c r="E7" s="9">
        <v>81517</v>
      </c>
      <c r="F7" s="9">
        <v>84907</v>
      </c>
      <c r="G7" s="37" t="s">
        <v>27</v>
      </c>
    </row>
    <row r="8" spans="1:8" s="6" customFormat="1" ht="13.5" customHeight="1" x14ac:dyDescent="0.2">
      <c r="A8" s="30" t="s">
        <v>24</v>
      </c>
      <c r="B8" s="11">
        <v>28661</v>
      </c>
      <c r="C8" s="11">
        <v>25480</v>
      </c>
      <c r="D8" s="11">
        <v>24123</v>
      </c>
      <c r="E8" s="11">
        <v>23521</v>
      </c>
      <c r="F8" s="11">
        <v>26228</v>
      </c>
      <c r="G8" s="38" t="s">
        <v>19</v>
      </c>
    </row>
    <row r="9" spans="1:8" s="6" customFormat="1" ht="13.5" customHeight="1" x14ac:dyDescent="0.2">
      <c r="A9" s="30" t="s">
        <v>3</v>
      </c>
      <c r="B9" s="11">
        <v>16146</v>
      </c>
      <c r="C9" s="11">
        <v>11573</v>
      </c>
      <c r="D9" s="11">
        <v>11026</v>
      </c>
      <c r="E9" s="11">
        <v>13368</v>
      </c>
      <c r="F9" s="11">
        <v>15153</v>
      </c>
      <c r="G9" s="38" t="s">
        <v>18</v>
      </c>
    </row>
    <row r="10" spans="1:8" s="6" customFormat="1" ht="22.9" customHeight="1" x14ac:dyDescent="0.2">
      <c r="A10" s="31" t="s">
        <v>35</v>
      </c>
      <c r="B10" s="11">
        <v>6976</v>
      </c>
      <c r="C10" s="11">
        <v>7171</v>
      </c>
      <c r="D10" s="11">
        <v>6914</v>
      </c>
      <c r="E10" s="11">
        <v>6450</v>
      </c>
      <c r="F10" s="11">
        <v>5605</v>
      </c>
      <c r="G10" s="39" t="s">
        <v>39</v>
      </c>
    </row>
    <row r="11" spans="1:8" s="6" customFormat="1" ht="13.5" customHeight="1" x14ac:dyDescent="0.2">
      <c r="A11" s="30" t="s">
        <v>9</v>
      </c>
      <c r="B11" s="11">
        <v>4067</v>
      </c>
      <c r="C11" s="11">
        <v>4269</v>
      </c>
      <c r="D11" s="11">
        <v>4300</v>
      </c>
      <c r="E11" s="11">
        <v>4117</v>
      </c>
      <c r="F11" s="11">
        <v>3651</v>
      </c>
      <c r="G11" s="38" t="s">
        <v>14</v>
      </c>
    </row>
    <row r="12" spans="1:8" s="10" customFormat="1" ht="15" customHeight="1" x14ac:dyDescent="0.2">
      <c r="A12" s="29" t="s">
        <v>28</v>
      </c>
      <c r="B12" s="12">
        <v>60334</v>
      </c>
      <c r="C12" s="12">
        <v>62685</v>
      </c>
      <c r="D12" s="12">
        <v>62720</v>
      </c>
      <c r="E12" s="12">
        <f>+E7-E8+E9-E10-E11</f>
        <v>60797</v>
      </c>
      <c r="F12" s="12">
        <f>+F7-F8+F9-F10-F11</f>
        <v>64576</v>
      </c>
      <c r="G12" s="40" t="s">
        <v>29</v>
      </c>
    </row>
    <row r="13" spans="1:8" s="6" customFormat="1" ht="13.5" customHeight="1" x14ac:dyDescent="0.2">
      <c r="A13" s="30" t="s">
        <v>10</v>
      </c>
      <c r="B13" s="11"/>
      <c r="C13" s="11"/>
      <c r="D13" s="11"/>
      <c r="E13" s="11"/>
      <c r="F13" s="11"/>
      <c r="G13" s="38"/>
    </row>
    <row r="14" spans="1:8" s="6" customFormat="1" ht="13.15" customHeight="1" x14ac:dyDescent="0.2">
      <c r="A14" s="32" t="s">
        <v>34</v>
      </c>
      <c r="B14" s="11">
        <v>30651</v>
      </c>
      <c r="C14" s="11">
        <v>32525</v>
      </c>
      <c r="D14" s="11">
        <v>32158</v>
      </c>
      <c r="E14" s="11">
        <v>29801</v>
      </c>
      <c r="F14" s="11">
        <v>31123</v>
      </c>
      <c r="G14" s="41" t="s">
        <v>40</v>
      </c>
      <c r="H14" s="7"/>
    </row>
    <row r="15" spans="1:8" s="6" customFormat="1" ht="13.5" customHeight="1" x14ac:dyDescent="0.2">
      <c r="A15" s="32" t="s">
        <v>11</v>
      </c>
      <c r="B15" s="11">
        <v>22182</v>
      </c>
      <c r="C15" s="11">
        <v>23114</v>
      </c>
      <c r="D15" s="11">
        <v>23276</v>
      </c>
      <c r="E15" s="11">
        <v>23762</v>
      </c>
      <c r="F15" s="11">
        <v>25009</v>
      </c>
      <c r="G15" s="42" t="s">
        <v>17</v>
      </c>
    </row>
    <row r="16" spans="1:8" s="6" customFormat="1" ht="13.5" customHeight="1" x14ac:dyDescent="0.2">
      <c r="A16" s="33" t="s">
        <v>12</v>
      </c>
      <c r="B16" s="11">
        <v>14382</v>
      </c>
      <c r="C16" s="11">
        <v>15050</v>
      </c>
      <c r="D16" s="11">
        <v>15257</v>
      </c>
      <c r="E16" s="11">
        <v>15973</v>
      </c>
      <c r="F16" s="11">
        <v>17260</v>
      </c>
      <c r="G16" s="43" t="s">
        <v>15</v>
      </c>
    </row>
    <row r="17" spans="1:8" s="6" customFormat="1" ht="13.5" customHeight="1" x14ac:dyDescent="0.2">
      <c r="A17" s="33" t="s">
        <v>13</v>
      </c>
      <c r="B17" s="11">
        <v>7800</v>
      </c>
      <c r="C17" s="11">
        <v>8064</v>
      </c>
      <c r="D17" s="11">
        <v>8019</v>
      </c>
      <c r="E17" s="11">
        <v>7789</v>
      </c>
      <c r="F17" s="11">
        <v>7748</v>
      </c>
      <c r="G17" s="43" t="s">
        <v>16</v>
      </c>
      <c r="H17" s="48"/>
    </row>
    <row r="18" spans="1:8" s="6" customFormat="1" ht="13.5" customHeight="1" x14ac:dyDescent="0.2">
      <c r="A18" s="32" t="s">
        <v>36</v>
      </c>
      <c r="B18" s="11">
        <v>7501</v>
      </c>
      <c r="C18" s="11">
        <v>7046</v>
      </c>
      <c r="D18" s="11">
        <v>7286</v>
      </c>
      <c r="E18" s="11">
        <v>7234</v>
      </c>
      <c r="F18" s="11">
        <v>8444</v>
      </c>
      <c r="G18" s="42" t="s">
        <v>41</v>
      </c>
      <c r="H18" s="13"/>
    </row>
    <row r="19" spans="1:8" s="6" customFormat="1" ht="13.15" customHeight="1" x14ac:dyDescent="0.2">
      <c r="A19" s="30" t="s">
        <v>37</v>
      </c>
      <c r="B19" s="11">
        <v>3582</v>
      </c>
      <c r="C19" s="11">
        <v>3125</v>
      </c>
      <c r="D19" s="11">
        <v>3149</v>
      </c>
      <c r="E19" s="11">
        <v>3176</v>
      </c>
      <c r="F19" s="11">
        <f>SUM(F21:F23)</f>
        <v>2917</v>
      </c>
      <c r="G19" s="38" t="s">
        <v>42</v>
      </c>
      <c r="H19" s="48"/>
    </row>
    <row r="20" spans="1:8" s="6" customFormat="1" ht="13.5" customHeight="1" x14ac:dyDescent="0.2">
      <c r="A20" s="30" t="s">
        <v>4</v>
      </c>
      <c r="B20" s="11"/>
      <c r="C20" s="11"/>
      <c r="D20" s="11"/>
      <c r="E20" s="11"/>
      <c r="F20" s="11"/>
      <c r="G20" s="38"/>
    </row>
    <row r="21" spans="1:8" s="6" customFormat="1" ht="22.15" customHeight="1" x14ac:dyDescent="0.2">
      <c r="A21" s="34" t="s">
        <v>38</v>
      </c>
      <c r="B21" s="11">
        <v>13</v>
      </c>
      <c r="C21" s="11">
        <v>20</v>
      </c>
      <c r="D21" s="11">
        <v>23</v>
      </c>
      <c r="E21" s="11">
        <v>21</v>
      </c>
      <c r="F21" s="11">
        <v>22</v>
      </c>
      <c r="G21" s="44" t="s">
        <v>44</v>
      </c>
    </row>
    <row r="22" spans="1:8" s="6" customFormat="1" ht="13.5" customHeight="1" x14ac:dyDescent="0.2">
      <c r="A22" s="35" t="s">
        <v>5</v>
      </c>
      <c r="B22" s="11">
        <v>1660</v>
      </c>
      <c r="C22" s="11">
        <v>1362</v>
      </c>
      <c r="D22" s="11">
        <v>1508</v>
      </c>
      <c r="E22" s="11">
        <v>1685</v>
      </c>
      <c r="F22" s="11">
        <v>1574</v>
      </c>
      <c r="G22" s="42" t="s">
        <v>30</v>
      </c>
    </row>
    <row r="23" spans="1:8" s="6" customFormat="1" ht="22.15" customHeight="1" x14ac:dyDescent="0.2">
      <c r="A23" s="34" t="s">
        <v>23</v>
      </c>
      <c r="B23" s="11">
        <v>1909</v>
      </c>
      <c r="C23" s="11">
        <v>1743</v>
      </c>
      <c r="D23" s="11">
        <v>1618</v>
      </c>
      <c r="E23" s="11">
        <v>1470</v>
      </c>
      <c r="F23" s="11">
        <v>1321</v>
      </c>
      <c r="G23" s="44" t="s">
        <v>31</v>
      </c>
      <c r="H23" s="7"/>
    </row>
    <row r="24" spans="1:8" s="10" customFormat="1" ht="15" customHeight="1" x14ac:dyDescent="0.2">
      <c r="A24" s="29" t="s">
        <v>6</v>
      </c>
      <c r="B24" s="12">
        <v>56385</v>
      </c>
      <c r="C24" s="12">
        <v>59845</v>
      </c>
      <c r="D24" s="12">
        <v>60034</v>
      </c>
      <c r="E24" s="12">
        <v>58497</v>
      </c>
      <c r="F24" s="12">
        <v>61844</v>
      </c>
      <c r="G24" s="40" t="s">
        <v>7</v>
      </c>
      <c r="H24" s="47"/>
    </row>
    <row r="25" spans="1:8" s="10" customFormat="1" ht="13.15" customHeight="1" x14ac:dyDescent="0.2">
      <c r="A25" s="36" t="s">
        <v>32</v>
      </c>
      <c r="B25" s="12">
        <v>367</v>
      </c>
      <c r="C25" s="12">
        <v>-285</v>
      </c>
      <c r="D25" s="12">
        <v>-463</v>
      </c>
      <c r="E25" s="14">
        <v>-876</v>
      </c>
      <c r="F25" s="14">
        <v>-185</v>
      </c>
      <c r="G25" s="40" t="s">
        <v>43</v>
      </c>
      <c r="H25" s="47"/>
    </row>
    <row r="26" spans="1:8" s="10" customFormat="1" ht="7.5" customHeight="1" x14ac:dyDescent="0.2">
      <c r="A26" s="8"/>
      <c r="B26" s="2"/>
      <c r="C26" s="2"/>
      <c r="D26" s="14"/>
      <c r="E26" s="14"/>
      <c r="F26" s="14"/>
      <c r="G26" s="45"/>
      <c r="H26" s="47"/>
    </row>
    <row r="27" spans="1:8" s="5" customFormat="1" ht="12.6" customHeight="1" x14ac:dyDescent="0.2">
      <c r="A27" s="15" t="s">
        <v>25</v>
      </c>
      <c r="C27" s="16"/>
      <c r="D27" s="55" t="s">
        <v>45</v>
      </c>
      <c r="E27" s="55"/>
      <c r="F27" s="55"/>
      <c r="G27" s="55"/>
    </row>
    <row r="28" spans="1:8" s="6" customFormat="1" ht="12.6" customHeight="1" x14ac:dyDescent="0.2">
      <c r="A28" s="15" t="s">
        <v>33</v>
      </c>
      <c r="B28" s="1"/>
      <c r="C28" s="1"/>
      <c r="D28" s="55" t="s">
        <v>46</v>
      </c>
      <c r="E28" s="55"/>
      <c r="F28" s="55"/>
      <c r="G28" s="55"/>
    </row>
    <row r="29" spans="1:8" s="6" customFormat="1" ht="13.15" customHeight="1" x14ac:dyDescent="0.2">
      <c r="B29" s="7"/>
      <c r="C29" s="7"/>
      <c r="D29" s="7"/>
      <c r="E29" s="7"/>
      <c r="F29" s="7"/>
      <c r="G29" s="17"/>
    </row>
    <row r="30" spans="1:8" ht="13.15" customHeight="1" x14ac:dyDescent="0.2">
      <c r="B30" s="50"/>
      <c r="C30" s="50"/>
      <c r="D30" s="51"/>
      <c r="E30" s="50"/>
      <c r="F30" s="50"/>
    </row>
    <row r="31" spans="1:8" ht="13.15" customHeight="1" x14ac:dyDescent="0.2">
      <c r="C31" s="50"/>
      <c r="D31" s="50"/>
      <c r="E31" s="50"/>
      <c r="F31" s="50"/>
    </row>
    <row r="32" spans="1:8" ht="13.15" customHeight="1" x14ac:dyDescent="0.2">
      <c r="B32" s="50"/>
      <c r="D32" s="50"/>
      <c r="E32" s="50"/>
      <c r="F32" s="50"/>
    </row>
    <row r="33" spans="2:6" ht="13.15" customHeight="1" x14ac:dyDescent="0.2">
      <c r="B33" s="50"/>
      <c r="C33" s="50"/>
      <c r="F33" s="50"/>
    </row>
    <row r="34" spans="2:6" ht="13.15" customHeight="1" x14ac:dyDescent="0.2">
      <c r="E34" s="50"/>
    </row>
    <row r="36" spans="2:6" ht="13.15" customHeight="1" x14ac:dyDescent="0.2">
      <c r="C36" s="50"/>
      <c r="D36" s="50"/>
    </row>
  </sheetData>
  <mergeCells count="4">
    <mergeCell ref="D28:G28"/>
    <mergeCell ref="A4:C4"/>
    <mergeCell ref="D27:G27"/>
    <mergeCell ref="D4:G4"/>
  </mergeCells>
  <phoneticPr fontId="1" type="noConversion"/>
  <pageMargins left="0.70866141732283472" right="0.70866141732283472" top="0.78740157480314965" bottom="0.78740157480314965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novotna17122</cp:lastModifiedBy>
  <cp:lastPrinted>2022-09-23T12:11:25Z</cp:lastPrinted>
  <dcterms:created xsi:type="dcterms:W3CDTF">2001-03-07T13:56:56Z</dcterms:created>
  <dcterms:modified xsi:type="dcterms:W3CDTF">2022-09-23T12:14:51Z</dcterms:modified>
</cp:coreProperties>
</file>