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05" windowWidth="14940" windowHeight="4365" activeTab="0"/>
  </bookViews>
  <sheets>
    <sheet name="Graf3" sheetId="1" r:id="rId1"/>
    <sheet name="data_bilance" sheetId="2" state="hidden" r:id="rId2"/>
  </sheets>
  <definedNames/>
  <calcPr fullCalcOnLoad="1"/>
</workbook>
</file>

<file path=xl/sharedStrings.xml><?xml version="1.0" encoding="utf-8"?>
<sst xmlns="http://schemas.openxmlformats.org/spreadsheetml/2006/main" count="4" uniqueCount="4">
  <si>
    <t>bilance</t>
  </si>
  <si>
    <t>bilance
balance</t>
  </si>
  <si>
    <t>meziroční změny
y-o-y changes</t>
  </si>
  <si>
    <t>v mil. Kč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</si>
</sst>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mmm\-yyyy"/>
    <numFmt numFmtId="166" formatCode="m/yy"/>
    <numFmt numFmtId="167" formatCode="mmm/yyyy"/>
    <numFmt numFmtId="168" formatCode="#,##0.0"/>
    <numFmt numFmtId="169" formatCode="mm/yy"/>
    <numFmt numFmtId="170" formatCode="_-* #,##0.0\ _K_č_-;\-* #,##0.0\ _K_č_-;_-* &quot;-&quot;??\ _K_č_-;_-@_-"/>
    <numFmt numFmtId="171" formatCode="_-* #,##0\ _K_č_-;\-* #,##0\ _K_č_-;_-* &quot;-&quot;??\ _K_č_-;_-@_-"/>
    <numFmt numFmtId="172" formatCode="mm/yy"/>
    <numFmt numFmtId="173" formatCode="#,##0_ ;[Red]\-#,##0\ "/>
  </numFmts>
  <fonts count="43">
    <font>
      <sz val="10"/>
      <name val="Arial CE"/>
      <family val="0"/>
    </font>
    <font>
      <sz val="5.75"/>
      <color indexed="63"/>
      <name val="Arial"/>
      <family val="0"/>
    </font>
    <font>
      <sz val="8.5"/>
      <color indexed="63"/>
      <name val="Arial"/>
      <family val="0"/>
    </font>
    <font>
      <sz val="8"/>
      <name val="Arial"/>
      <family val="2"/>
    </font>
    <font>
      <sz val="8"/>
      <color indexed="63"/>
      <name val="Arial"/>
      <family val="0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0"/>
      <name val="Calibri"/>
      <family val="2"/>
    </font>
    <font>
      <b/>
      <sz val="13"/>
      <color indexed="60"/>
      <name val="Calibri"/>
      <family val="2"/>
    </font>
    <font>
      <b/>
      <sz val="11"/>
      <color indexed="60"/>
      <name val="Calibri"/>
      <family val="2"/>
    </font>
    <font>
      <b/>
      <sz val="18"/>
      <color indexed="60"/>
      <name val="Cambria"/>
      <family val="2"/>
    </font>
    <font>
      <sz val="11"/>
      <color indexed="1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i/>
      <sz val="8.5"/>
      <color indexed="63"/>
      <name val="Arial"/>
      <family val="0"/>
    </font>
    <font>
      <b/>
      <sz val="12"/>
      <color indexed="63"/>
      <name val="Arial"/>
      <family val="0"/>
    </font>
    <font>
      <b/>
      <i/>
      <sz val="12"/>
      <color indexed="63"/>
      <name val="Arial"/>
      <family val="0"/>
    </font>
    <font>
      <sz val="9"/>
      <color indexed="63"/>
      <name val="Arial"/>
      <family val="0"/>
    </font>
    <font>
      <i/>
      <sz val="9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6">
    <xf numFmtId="0" fontId="0" fillId="0" borderId="0" xfId="0" applyAlignment="1">
      <alignment/>
    </xf>
    <xf numFmtId="0" fontId="3" fillId="0" borderId="0" xfId="0" applyFont="1" applyAlignment="1">
      <alignment/>
    </xf>
    <xf numFmtId="169" fontId="3" fillId="0" borderId="0" xfId="0" applyNumberFormat="1" applyFont="1" applyAlignment="1">
      <alignment/>
    </xf>
    <xf numFmtId="164" fontId="3" fillId="0" borderId="0" xfId="0" applyNumberFormat="1" applyFont="1" applyAlignment="1">
      <alignment wrapText="1"/>
    </xf>
    <xf numFmtId="164" fontId="3" fillId="0" borderId="0" xfId="0" applyNumberFormat="1" applyFont="1" applyAlignment="1">
      <alignment/>
    </xf>
    <xf numFmtId="3" fontId="3" fillId="0" borderId="0" xfId="0" applyNumberFormat="1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CFE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E0A5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E0A5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1A3773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</a:rPr>
              <a:t>Bilance 
</a:t>
            </a:r>
            <a:r>
              <a:rPr lang="en-US" cap="none" sz="1200" b="1" i="1" u="none" baseline="0">
                <a:solidFill>
                  <a:srgbClr val="333333"/>
                </a:solidFill>
              </a:rPr>
              <a:t>Balance</a:t>
            </a:r>
            <a:r>
              <a:rPr lang="en-US" cap="none" sz="1200" b="1" i="0" u="none" baseline="0">
                <a:solidFill>
                  <a:srgbClr val="333333"/>
                </a:solidFill>
              </a:rPr>
              <a:t> </a:t>
            </a:r>
          </a:p>
        </c:rich>
      </c:tx>
      <c:layout>
        <c:manualLayout>
          <c:xMode val="factor"/>
          <c:yMode val="factor"/>
          <c:x val="0.002"/>
          <c:y val="-0.00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75"/>
          <c:y val="0.102"/>
          <c:w val="0.92025"/>
          <c:h val="0.75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data_bilance!$A$4</c:f>
              <c:strCache>
                <c:ptCount val="1"/>
                <c:pt idx="0">
                  <c:v>bilance
balance</c:v>
                </c:pt>
              </c:strCache>
            </c:strRef>
          </c:tx>
          <c:spPr>
            <a:solidFill>
              <a:srgbClr val="0077C0"/>
            </a:solidFill>
            <a:ln w="12700">
              <a:solidFill>
                <a:srgbClr val="0066CC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data_bilance!$N$3:$AL$3</c:f>
              <c:strCache>
                <c:ptCount val="25"/>
                <c:pt idx="0">
                  <c:v>40725</c:v>
                </c:pt>
                <c:pt idx="1">
                  <c:v>40756</c:v>
                </c:pt>
                <c:pt idx="2">
                  <c:v>40787</c:v>
                </c:pt>
                <c:pt idx="3">
                  <c:v>40817</c:v>
                </c:pt>
                <c:pt idx="4">
                  <c:v>40848</c:v>
                </c:pt>
                <c:pt idx="5">
                  <c:v>40878</c:v>
                </c:pt>
                <c:pt idx="6">
                  <c:v>40909</c:v>
                </c:pt>
                <c:pt idx="7">
                  <c:v>40940</c:v>
                </c:pt>
                <c:pt idx="8">
                  <c:v>40969</c:v>
                </c:pt>
                <c:pt idx="9">
                  <c:v>41000</c:v>
                </c:pt>
                <c:pt idx="10">
                  <c:v>41030</c:v>
                </c:pt>
                <c:pt idx="11">
                  <c:v>41061</c:v>
                </c:pt>
                <c:pt idx="12">
                  <c:v>41091</c:v>
                </c:pt>
                <c:pt idx="13">
                  <c:v>41122</c:v>
                </c:pt>
                <c:pt idx="14">
                  <c:v>41153</c:v>
                </c:pt>
                <c:pt idx="15">
                  <c:v>41183</c:v>
                </c:pt>
                <c:pt idx="16">
                  <c:v>41214</c:v>
                </c:pt>
                <c:pt idx="17">
                  <c:v>41244</c:v>
                </c:pt>
                <c:pt idx="18">
                  <c:v>41275</c:v>
                </c:pt>
                <c:pt idx="19">
                  <c:v>41306</c:v>
                </c:pt>
                <c:pt idx="20">
                  <c:v>41334</c:v>
                </c:pt>
                <c:pt idx="21">
                  <c:v>41365</c:v>
                </c:pt>
                <c:pt idx="22">
                  <c:v>41395</c:v>
                </c:pt>
                <c:pt idx="23">
                  <c:v>41426</c:v>
                </c:pt>
                <c:pt idx="24">
                  <c:v>41456</c:v>
                </c:pt>
              </c:strCache>
            </c:strRef>
          </c:cat>
          <c:val>
            <c:numRef>
              <c:f>data_bilance!$N$4:$AL$4</c:f>
              <c:numCache>
                <c:ptCount val="25"/>
                <c:pt idx="0">
                  <c:v>12</c:v>
                </c:pt>
                <c:pt idx="1">
                  <c:v>1.3</c:v>
                </c:pt>
                <c:pt idx="2">
                  <c:v>22.4</c:v>
                </c:pt>
                <c:pt idx="3">
                  <c:v>32.2</c:v>
                </c:pt>
                <c:pt idx="4">
                  <c:v>18.3</c:v>
                </c:pt>
                <c:pt idx="5">
                  <c:v>7.2</c:v>
                </c:pt>
                <c:pt idx="6">
                  <c:v>30.7</c:v>
                </c:pt>
                <c:pt idx="7">
                  <c:v>27.5</c:v>
                </c:pt>
                <c:pt idx="8">
                  <c:v>36.3</c:v>
                </c:pt>
                <c:pt idx="9">
                  <c:v>20</c:v>
                </c:pt>
                <c:pt idx="10">
                  <c:v>21.4</c:v>
                </c:pt>
                <c:pt idx="11">
                  <c:v>28.3</c:v>
                </c:pt>
                <c:pt idx="12">
                  <c:v>23.3</c:v>
                </c:pt>
                <c:pt idx="13">
                  <c:v>16.3</c:v>
                </c:pt>
                <c:pt idx="14">
                  <c:v>30</c:v>
                </c:pt>
                <c:pt idx="15">
                  <c:v>32.8</c:v>
                </c:pt>
                <c:pt idx="16">
                  <c:v>33.7</c:v>
                </c:pt>
                <c:pt idx="17">
                  <c:v>5.4</c:v>
                </c:pt>
                <c:pt idx="18">
                  <c:v>31.2</c:v>
                </c:pt>
                <c:pt idx="19">
                  <c:v>31.5</c:v>
                </c:pt>
                <c:pt idx="20">
                  <c:v>33.2</c:v>
                </c:pt>
                <c:pt idx="21">
                  <c:v>34.7</c:v>
                </c:pt>
                <c:pt idx="22">
                  <c:v>27</c:v>
                </c:pt>
                <c:pt idx="23">
                  <c:v>32.4</c:v>
                </c:pt>
                <c:pt idx="24">
                  <c:v>28.2</c:v>
                </c:pt>
              </c:numCache>
            </c:numRef>
          </c:val>
        </c:ser>
        <c:gapWidth val="210"/>
        <c:axId val="28625906"/>
        <c:axId val="56306563"/>
      </c:barChart>
      <c:lineChart>
        <c:grouping val="standard"/>
        <c:varyColors val="0"/>
        <c:ser>
          <c:idx val="1"/>
          <c:order val="1"/>
          <c:tx>
            <c:strRef>
              <c:f>data_bilance!$A$5</c:f>
              <c:strCache>
                <c:ptCount val="1"/>
                <c:pt idx="0">
                  <c:v>meziroční změny
y-o-y changes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data_bilance!$N$3:$AL$3</c:f>
              <c:strCache>
                <c:ptCount val="25"/>
                <c:pt idx="0">
                  <c:v>40725</c:v>
                </c:pt>
                <c:pt idx="1">
                  <c:v>40756</c:v>
                </c:pt>
                <c:pt idx="2">
                  <c:v>40787</c:v>
                </c:pt>
                <c:pt idx="3">
                  <c:v>40817</c:v>
                </c:pt>
                <c:pt idx="4">
                  <c:v>40848</c:v>
                </c:pt>
                <c:pt idx="5">
                  <c:v>40878</c:v>
                </c:pt>
                <c:pt idx="6">
                  <c:v>40909</c:v>
                </c:pt>
                <c:pt idx="7">
                  <c:v>40940</c:v>
                </c:pt>
                <c:pt idx="8">
                  <c:v>40969</c:v>
                </c:pt>
                <c:pt idx="9">
                  <c:v>41000</c:v>
                </c:pt>
                <c:pt idx="10">
                  <c:v>41030</c:v>
                </c:pt>
                <c:pt idx="11">
                  <c:v>41061</c:v>
                </c:pt>
                <c:pt idx="12">
                  <c:v>41091</c:v>
                </c:pt>
                <c:pt idx="13">
                  <c:v>41122</c:v>
                </c:pt>
                <c:pt idx="14">
                  <c:v>41153</c:v>
                </c:pt>
                <c:pt idx="15">
                  <c:v>41183</c:v>
                </c:pt>
                <c:pt idx="16">
                  <c:v>41214</c:v>
                </c:pt>
                <c:pt idx="17">
                  <c:v>41244</c:v>
                </c:pt>
                <c:pt idx="18">
                  <c:v>41275</c:v>
                </c:pt>
                <c:pt idx="19">
                  <c:v>41306</c:v>
                </c:pt>
                <c:pt idx="20">
                  <c:v>41334</c:v>
                </c:pt>
                <c:pt idx="21">
                  <c:v>41365</c:v>
                </c:pt>
                <c:pt idx="22">
                  <c:v>41395</c:v>
                </c:pt>
                <c:pt idx="23">
                  <c:v>41426</c:v>
                </c:pt>
                <c:pt idx="24">
                  <c:v>41456</c:v>
                </c:pt>
              </c:strCache>
            </c:strRef>
          </c:cat>
          <c:val>
            <c:numRef>
              <c:f>data_bilance!$N$5:$AL$5</c:f>
              <c:numCache>
                <c:ptCount val="25"/>
                <c:pt idx="0">
                  <c:v>8.9</c:v>
                </c:pt>
                <c:pt idx="1">
                  <c:v>0.5</c:v>
                </c:pt>
                <c:pt idx="2">
                  <c:v>11.8</c:v>
                </c:pt>
                <c:pt idx="3">
                  <c:v>18.5</c:v>
                </c:pt>
                <c:pt idx="4">
                  <c:v>8.5</c:v>
                </c:pt>
                <c:pt idx="5">
                  <c:v>7.1</c:v>
                </c:pt>
                <c:pt idx="6">
                  <c:v>12.9</c:v>
                </c:pt>
                <c:pt idx="7">
                  <c:v>13.8</c:v>
                </c:pt>
                <c:pt idx="8">
                  <c:v>12.7</c:v>
                </c:pt>
                <c:pt idx="9">
                  <c:v>6.6</c:v>
                </c:pt>
                <c:pt idx="10">
                  <c:v>9.1</c:v>
                </c:pt>
                <c:pt idx="11">
                  <c:v>11.4</c:v>
                </c:pt>
                <c:pt idx="12">
                  <c:v>11.3</c:v>
                </c:pt>
                <c:pt idx="13">
                  <c:v>15.1</c:v>
                </c:pt>
                <c:pt idx="14">
                  <c:v>7.5</c:v>
                </c:pt>
                <c:pt idx="15">
                  <c:v>0.6</c:v>
                </c:pt>
                <c:pt idx="16">
                  <c:v>15.4</c:v>
                </c:pt>
                <c:pt idx="17">
                  <c:v>-1.7</c:v>
                </c:pt>
                <c:pt idx="18">
                  <c:v>0.5</c:v>
                </c:pt>
                <c:pt idx="19">
                  <c:v>4</c:v>
                </c:pt>
                <c:pt idx="20">
                  <c:v>-3.1</c:v>
                </c:pt>
                <c:pt idx="21">
                  <c:v>14.7</c:v>
                </c:pt>
                <c:pt idx="22">
                  <c:v>5.5</c:v>
                </c:pt>
                <c:pt idx="23">
                  <c:v>4.2</c:v>
                </c:pt>
                <c:pt idx="24">
                  <c:v>4.9</c:v>
                </c:pt>
              </c:numCache>
            </c:numRef>
          </c:val>
          <c:smooth val="0"/>
        </c:ser>
        <c:axId val="28625906"/>
        <c:axId val="56306563"/>
      </c:lineChart>
      <c:dateAx>
        <c:axId val="286259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měsíce - 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months</a:t>
                </a:r>
              </a:p>
            </c:rich>
          </c:tx>
          <c:layout>
            <c:manualLayout>
              <c:xMode val="factor"/>
              <c:yMode val="factor"/>
              <c:x val="-0.00625"/>
              <c:y val="-0.005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/yy" sourceLinked="0"/>
        <c:majorTickMark val="out"/>
        <c:minorTickMark val="none"/>
        <c:tickLblPos val="low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56306563"/>
        <c:crossesAt val="0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56306563"/>
        <c:scaling>
          <c:orientation val="minMax"/>
          <c:max val="40"/>
          <c:min val="-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50" b="0" i="0" u="none" baseline="0">
                    <a:solidFill>
                      <a:srgbClr val="333333"/>
                    </a:solidFill>
                  </a:rPr>
                  <a:t>v mld. Kč, běžné ceny
</a:t>
                </a:r>
                <a:r>
                  <a:rPr lang="en-US" cap="none" sz="850" b="0" i="1" u="none" baseline="0">
                    <a:solidFill>
                      <a:srgbClr val="333333"/>
                    </a:solidFill>
                  </a:rPr>
                  <a:t>CZK bn, current prices</a:t>
                </a:r>
              </a:p>
            </c:rich>
          </c:tx>
          <c:layout>
            <c:manualLayout>
              <c:xMode val="factor"/>
              <c:yMode val="factor"/>
              <c:x val="-0.0035"/>
              <c:y val="0.01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333333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333333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333333"/>
                </a:solidFill>
              </a:defRPr>
            </a:pPr>
          </a:p>
        </c:txPr>
        <c:crossAx val="28625906"/>
        <c:crossesAt val="1"/>
        <c:crossBetween val="between"/>
        <c:dispUnits/>
        <c:majorUnit val="5"/>
        <c:minorUnit val="0.2"/>
      </c:valAx>
      <c:spPr>
        <a:solidFill>
          <a:srgbClr val="FFFFFF"/>
        </a:solidFill>
        <a:ln w="3175">
          <a:solidFill>
            <a:srgbClr val="333333"/>
          </a:solidFill>
        </a:ln>
      </c:spPr>
    </c:plotArea>
    <c:legend>
      <c:legendPos val="b"/>
      <c:layout>
        <c:manualLayout>
          <c:xMode val="edge"/>
          <c:yMode val="edge"/>
          <c:x val="0.129"/>
          <c:y val="0.915"/>
          <c:w val="0.7375"/>
          <c:h val="0.051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575" b="0" i="0" u="none" baseline="0">
          <a:solidFill>
            <a:srgbClr val="333333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0"/>
  </sheetViews>
  <pageMargins left="0.7" right="0.7" top="0.787401575" bottom="0.787401575" header="0.3" footer="0.3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0.81075</cdr:x>
      <cdr:y>0.01675</cdr:y>
    </cdr:from>
    <cdr:to>
      <cdr:x>0.93</cdr:x>
      <cdr:y>0.07625</cdr:y>
    </cdr:to>
    <cdr:sp>
      <cdr:nvSpPr>
        <cdr:cNvPr id="1" name="Text Box 2"/>
        <cdr:cNvSpPr txBox="1">
          <a:spLocks noChangeArrowheads="1"/>
        </cdr:cNvSpPr>
      </cdr:nvSpPr>
      <cdr:spPr>
        <a:xfrm>
          <a:off x="7600950" y="95250"/>
          <a:ext cx="1114425" cy="3619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22860" rIns="27432" bIns="0"/>
        <a:p>
          <a:pPr algn="r">
            <a:defRPr/>
          </a:pPr>
          <a:r>
            <a:rPr lang="en-US" cap="none" sz="9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Graf 3
</a:t>
          </a:r>
          <a:r>
            <a:rPr lang="en-US" cap="none" sz="900" b="0" i="1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0.01475</cdr:x>
      <cdr:y>0.0185</cdr:y>
    </cdr:from>
    <cdr:to>
      <cdr:x>0.14625</cdr:x>
      <cdr:y>0.08475</cdr:y>
    </cdr:to>
    <cdr:pic>
      <cdr:nvPicPr>
        <cdr:cNvPr id="2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133350" y="104775"/>
          <a:ext cx="1238250" cy="4000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82125" cy="6086475"/>
    <xdr:graphicFrame>
      <xdr:nvGraphicFramePr>
        <xdr:cNvPr id="1" name="Shape 1025"/>
        <xdr:cNvGraphicFramePr/>
      </xdr:nvGraphicFramePr>
      <xdr:xfrm>
        <a:off x="832256400" y="832256400"/>
        <a:ext cx="9382125" cy="6086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J16" sqref="AJ16"/>
    </sheetView>
  </sheetViews>
  <sheetFormatPr defaultColWidth="9.00390625" defaultRowHeight="12.75"/>
  <cols>
    <col min="1" max="1" width="12.625" style="1" bestFit="1" customWidth="1"/>
    <col min="2" max="2" width="6.75390625" style="1" customWidth="1"/>
    <col min="3" max="3" width="6.875" style="1" customWidth="1"/>
    <col min="4" max="4" width="5.875" style="1" customWidth="1"/>
    <col min="5" max="5" width="7.375" style="1" customWidth="1"/>
    <col min="6" max="6" width="6.375" style="1" customWidth="1"/>
    <col min="7" max="7" width="6.875" style="1" customWidth="1"/>
    <col min="8" max="8" width="6.625" style="1" customWidth="1"/>
    <col min="9" max="9" width="7.00390625" style="1" customWidth="1"/>
    <col min="10" max="30" width="6.75390625" style="1" customWidth="1"/>
    <col min="31" max="31" width="6.25390625" style="1" customWidth="1"/>
    <col min="32" max="32" width="5.625" style="1" customWidth="1"/>
    <col min="33" max="33" width="5.875" style="1" customWidth="1"/>
    <col min="34" max="35" width="6.625" style="1" customWidth="1"/>
    <col min="36" max="36" width="5.875" style="1" customWidth="1"/>
    <col min="37" max="37" width="6.00390625" style="1" customWidth="1"/>
    <col min="38" max="38" width="6.625" style="1" customWidth="1"/>
    <col min="39" max="16384" width="9.125" style="1" customWidth="1"/>
  </cols>
  <sheetData>
    <row r="1" ht="11.25">
      <c r="A1" s="1" t="s">
        <v>0</v>
      </c>
    </row>
    <row r="3" spans="2:38" s="2" customFormat="1" ht="11.25">
      <c r="B3" s="2">
        <v>40360</v>
      </c>
      <c r="C3" s="2">
        <v>40391</v>
      </c>
      <c r="D3" s="2">
        <v>40422</v>
      </c>
      <c r="E3" s="2">
        <v>40452</v>
      </c>
      <c r="F3" s="2">
        <v>40483</v>
      </c>
      <c r="G3" s="2">
        <v>40513</v>
      </c>
      <c r="H3" s="2">
        <v>40544</v>
      </c>
      <c r="I3" s="2">
        <v>40575</v>
      </c>
      <c r="J3" s="2">
        <v>40603</v>
      </c>
      <c r="K3" s="2">
        <v>40634</v>
      </c>
      <c r="L3" s="2">
        <v>40664</v>
      </c>
      <c r="M3" s="2">
        <v>40695</v>
      </c>
      <c r="N3" s="2">
        <v>40725</v>
      </c>
      <c r="O3" s="2">
        <v>40756</v>
      </c>
      <c r="P3" s="2">
        <v>40787</v>
      </c>
      <c r="Q3" s="2">
        <v>40817</v>
      </c>
      <c r="R3" s="2">
        <v>40848</v>
      </c>
      <c r="S3" s="2">
        <v>40878</v>
      </c>
      <c r="T3" s="2">
        <v>40909</v>
      </c>
      <c r="U3" s="2">
        <v>40940</v>
      </c>
      <c r="V3" s="2">
        <v>40969</v>
      </c>
      <c r="W3" s="2">
        <v>41000</v>
      </c>
      <c r="X3" s="2">
        <v>41030</v>
      </c>
      <c r="Y3" s="2">
        <v>41061</v>
      </c>
      <c r="Z3" s="2">
        <v>41091</v>
      </c>
      <c r="AA3" s="2">
        <v>41122</v>
      </c>
      <c r="AB3" s="2">
        <v>41153</v>
      </c>
      <c r="AC3" s="2">
        <v>41183</v>
      </c>
      <c r="AD3" s="2">
        <v>41214</v>
      </c>
      <c r="AE3" s="2">
        <v>41244</v>
      </c>
      <c r="AF3" s="2">
        <v>41275</v>
      </c>
      <c r="AG3" s="2">
        <v>41306</v>
      </c>
      <c r="AH3" s="2">
        <v>41334</v>
      </c>
      <c r="AI3" s="2">
        <v>41365</v>
      </c>
      <c r="AJ3" s="2">
        <v>41395</v>
      </c>
      <c r="AK3" s="2">
        <v>41426</v>
      </c>
      <c r="AL3" s="2">
        <v>41456</v>
      </c>
    </row>
    <row r="4" spans="1:38" s="4" customFormat="1" ht="22.5">
      <c r="A4" s="3" t="s">
        <v>1</v>
      </c>
      <c r="N4" s="4">
        <f aca="true" t="shared" si="0" ref="M4:U5">ROUND(N9/1000,1)</f>
        <v>12</v>
      </c>
      <c r="O4" s="4">
        <f t="shared" si="0"/>
        <v>1.3</v>
      </c>
      <c r="P4" s="4">
        <f t="shared" si="0"/>
        <v>22.4</v>
      </c>
      <c r="Q4" s="4">
        <f t="shared" si="0"/>
        <v>32.2</v>
      </c>
      <c r="R4" s="4">
        <f t="shared" si="0"/>
        <v>18.3</v>
      </c>
      <c r="S4" s="4">
        <f t="shared" si="0"/>
        <v>7.2</v>
      </c>
      <c r="T4" s="4">
        <f t="shared" si="0"/>
        <v>30.7</v>
      </c>
      <c r="U4" s="4">
        <f t="shared" si="0"/>
        <v>27.5</v>
      </c>
      <c r="V4" s="4">
        <f aca="true" t="shared" si="1" ref="V4:Z5">ROUND(V9/1000,1)</f>
        <v>36.3</v>
      </c>
      <c r="W4" s="4">
        <f t="shared" si="1"/>
        <v>20</v>
      </c>
      <c r="X4" s="4">
        <f t="shared" si="1"/>
        <v>21.4</v>
      </c>
      <c r="Y4" s="4">
        <f t="shared" si="1"/>
        <v>28.3</v>
      </c>
      <c r="Z4" s="4">
        <f t="shared" si="1"/>
        <v>23.3</v>
      </c>
      <c r="AA4" s="4">
        <f aca="true" t="shared" si="2" ref="AA4:AK5">ROUND(AA9/1000,1)</f>
        <v>16.3</v>
      </c>
      <c r="AB4" s="4">
        <f t="shared" si="2"/>
        <v>30</v>
      </c>
      <c r="AC4" s="4">
        <f t="shared" si="2"/>
        <v>32.8</v>
      </c>
      <c r="AD4" s="4">
        <f t="shared" si="2"/>
        <v>33.7</v>
      </c>
      <c r="AE4" s="4">
        <f t="shared" si="2"/>
        <v>5.4</v>
      </c>
      <c r="AF4" s="4">
        <f t="shared" si="2"/>
        <v>31.2</v>
      </c>
      <c r="AG4" s="4">
        <f t="shared" si="2"/>
        <v>31.5</v>
      </c>
      <c r="AH4" s="4">
        <f t="shared" si="2"/>
        <v>33.2</v>
      </c>
      <c r="AI4" s="4">
        <f t="shared" si="2"/>
        <v>34.7</v>
      </c>
      <c r="AJ4" s="4">
        <f t="shared" si="2"/>
        <v>27</v>
      </c>
      <c r="AK4" s="4">
        <f t="shared" si="2"/>
        <v>32.4</v>
      </c>
      <c r="AL4" s="4">
        <f>ROUND(AL9/1000,1)</f>
        <v>28.2</v>
      </c>
    </row>
    <row r="5" spans="1:38" s="4" customFormat="1" ht="22.5">
      <c r="A5" s="3" t="s">
        <v>2</v>
      </c>
      <c r="N5" s="4">
        <f t="shared" si="0"/>
        <v>8.9</v>
      </c>
      <c r="O5" s="4">
        <f t="shared" si="0"/>
        <v>0.5</v>
      </c>
      <c r="P5" s="4">
        <f t="shared" si="0"/>
        <v>11.8</v>
      </c>
      <c r="Q5" s="4">
        <f t="shared" si="0"/>
        <v>18.5</v>
      </c>
      <c r="R5" s="4">
        <f t="shared" si="0"/>
        <v>8.5</v>
      </c>
      <c r="S5" s="4">
        <f t="shared" si="0"/>
        <v>7.1</v>
      </c>
      <c r="T5" s="4">
        <f t="shared" si="0"/>
        <v>12.9</v>
      </c>
      <c r="U5" s="4">
        <f t="shared" si="0"/>
        <v>13.8</v>
      </c>
      <c r="V5" s="4">
        <f t="shared" si="1"/>
        <v>12.7</v>
      </c>
      <c r="W5" s="4">
        <f t="shared" si="1"/>
        <v>6.6</v>
      </c>
      <c r="X5" s="4">
        <f t="shared" si="1"/>
        <v>9.1</v>
      </c>
      <c r="Y5" s="4">
        <f t="shared" si="1"/>
        <v>11.4</v>
      </c>
      <c r="Z5" s="4">
        <f t="shared" si="1"/>
        <v>11.3</v>
      </c>
      <c r="AA5" s="4">
        <f t="shared" si="2"/>
        <v>15.1</v>
      </c>
      <c r="AB5" s="4">
        <f t="shared" si="2"/>
        <v>7.5</v>
      </c>
      <c r="AC5" s="4">
        <f t="shared" si="2"/>
        <v>0.6</v>
      </c>
      <c r="AD5" s="4">
        <f t="shared" si="2"/>
        <v>15.4</v>
      </c>
      <c r="AE5" s="4">
        <f t="shared" si="2"/>
        <v>-1.7</v>
      </c>
      <c r="AF5" s="4">
        <f t="shared" si="2"/>
        <v>0.5</v>
      </c>
      <c r="AG5" s="4">
        <f t="shared" si="2"/>
        <v>4</v>
      </c>
      <c r="AH5" s="4">
        <f t="shared" si="2"/>
        <v>-3.1</v>
      </c>
      <c r="AI5" s="4">
        <f t="shared" si="2"/>
        <v>14.7</v>
      </c>
      <c r="AJ5" s="4">
        <f t="shared" si="2"/>
        <v>5.5</v>
      </c>
      <c r="AK5" s="4">
        <f t="shared" si="2"/>
        <v>4.2</v>
      </c>
      <c r="AL5" s="4">
        <f>ROUND(AL10/1000,1)</f>
        <v>4.9</v>
      </c>
    </row>
    <row r="9" spans="1:38" ht="11.25">
      <c r="A9" s="1" t="s">
        <v>3</v>
      </c>
      <c r="B9" s="1">
        <v>3174</v>
      </c>
      <c r="C9" s="5">
        <v>708</v>
      </c>
      <c r="D9" s="5">
        <v>10579</v>
      </c>
      <c r="E9" s="5">
        <v>13694</v>
      </c>
      <c r="F9" s="5">
        <v>9873</v>
      </c>
      <c r="G9" s="5">
        <v>61</v>
      </c>
      <c r="H9" s="5">
        <v>17848</v>
      </c>
      <c r="I9" s="5">
        <v>13687</v>
      </c>
      <c r="J9" s="5">
        <v>23579</v>
      </c>
      <c r="K9" s="5">
        <v>13422</v>
      </c>
      <c r="L9" s="5">
        <v>12315</v>
      </c>
      <c r="M9" s="5">
        <v>16908</v>
      </c>
      <c r="N9" s="5">
        <v>12027</v>
      </c>
      <c r="O9" s="5">
        <v>1253</v>
      </c>
      <c r="P9" s="5">
        <v>22411</v>
      </c>
      <c r="Q9" s="5">
        <v>32181</v>
      </c>
      <c r="R9" s="5">
        <v>18324</v>
      </c>
      <c r="S9" s="5">
        <v>7172</v>
      </c>
      <c r="T9" s="5">
        <v>30708</v>
      </c>
      <c r="U9" s="5">
        <v>27528</v>
      </c>
      <c r="V9" s="5">
        <v>36298</v>
      </c>
      <c r="W9" s="5">
        <v>19991</v>
      </c>
      <c r="X9" s="5">
        <v>21438</v>
      </c>
      <c r="Y9" s="5">
        <v>28262</v>
      </c>
      <c r="Z9" s="5">
        <v>23294</v>
      </c>
      <c r="AA9" s="5">
        <v>16342</v>
      </c>
      <c r="AB9" s="5">
        <v>29952</v>
      </c>
      <c r="AC9" s="5">
        <v>32781</v>
      </c>
      <c r="AD9" s="5">
        <v>33676</v>
      </c>
      <c r="AE9" s="5">
        <v>5439</v>
      </c>
      <c r="AF9" s="5">
        <v>31225</v>
      </c>
      <c r="AG9" s="5">
        <v>31510</v>
      </c>
      <c r="AH9" s="5">
        <v>33187</v>
      </c>
      <c r="AI9" s="5">
        <v>34661</v>
      </c>
      <c r="AJ9" s="5">
        <v>26977</v>
      </c>
      <c r="AK9" s="1">
        <v>32416</v>
      </c>
      <c r="AL9" s="1">
        <v>28240</v>
      </c>
    </row>
    <row r="10" spans="3:38" ht="11.25">
      <c r="C10" s="5"/>
      <c r="E10" s="5"/>
      <c r="F10" s="5"/>
      <c r="J10" s="5"/>
      <c r="L10" s="5"/>
      <c r="M10" s="5"/>
      <c r="N10" s="5">
        <f aca="true" t="shared" si="3" ref="N10:AK10">N9-B9</f>
        <v>8853</v>
      </c>
      <c r="O10" s="5">
        <f t="shared" si="3"/>
        <v>545</v>
      </c>
      <c r="P10" s="5">
        <f t="shared" si="3"/>
        <v>11832</v>
      </c>
      <c r="Q10" s="5">
        <f t="shared" si="3"/>
        <v>18487</v>
      </c>
      <c r="R10" s="5">
        <f t="shared" si="3"/>
        <v>8451</v>
      </c>
      <c r="S10" s="1">
        <f t="shared" si="3"/>
        <v>7111</v>
      </c>
      <c r="T10" s="1">
        <f t="shared" si="3"/>
        <v>12860</v>
      </c>
      <c r="U10" s="1">
        <f t="shared" si="3"/>
        <v>13841</v>
      </c>
      <c r="V10" s="5">
        <f t="shared" si="3"/>
        <v>12719</v>
      </c>
      <c r="W10" s="5">
        <f t="shared" si="3"/>
        <v>6569</v>
      </c>
      <c r="X10" s="5">
        <f t="shared" si="3"/>
        <v>9123</v>
      </c>
      <c r="Y10" s="5">
        <f t="shared" si="3"/>
        <v>11354</v>
      </c>
      <c r="Z10" s="5">
        <f t="shared" si="3"/>
        <v>11267</v>
      </c>
      <c r="AA10" s="5">
        <f t="shared" si="3"/>
        <v>15089</v>
      </c>
      <c r="AB10" s="5">
        <f t="shared" si="3"/>
        <v>7541</v>
      </c>
      <c r="AC10" s="5">
        <f t="shared" si="3"/>
        <v>600</v>
      </c>
      <c r="AD10" s="5">
        <f t="shared" si="3"/>
        <v>15352</v>
      </c>
      <c r="AE10" s="5">
        <f t="shared" si="3"/>
        <v>-1733</v>
      </c>
      <c r="AF10" s="5">
        <f>AF9-T9</f>
        <v>517</v>
      </c>
      <c r="AG10" s="5">
        <f>AG9-U9</f>
        <v>3982</v>
      </c>
      <c r="AH10" s="5">
        <f>AH9-V9</f>
        <v>-3111</v>
      </c>
      <c r="AI10" s="5">
        <f>AI9-W9</f>
        <v>14670</v>
      </c>
      <c r="AJ10" s="5">
        <f>AJ9-X9</f>
        <v>5539</v>
      </c>
      <c r="AK10" s="5">
        <f>AK9-Y9</f>
        <v>4154</v>
      </c>
      <c r="AL10" s="5">
        <f>AL9-Z9</f>
        <v>4946</v>
      </c>
    </row>
    <row r="20" ht="11.25">
      <c r="G20" s="2"/>
    </row>
  </sheetData>
  <sheetProtection/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system service</dc:creator>
  <cp:keywords/>
  <dc:description/>
  <cp:lastModifiedBy>System Service</cp:lastModifiedBy>
  <cp:lastPrinted>2013-08-01T10:26:48Z</cp:lastPrinted>
  <dcterms:created xsi:type="dcterms:W3CDTF">2002-05-21T12:24:00Z</dcterms:created>
  <dcterms:modified xsi:type="dcterms:W3CDTF">2013-09-03T07:35:14Z</dcterms:modified>
  <cp:category/>
  <cp:version/>
  <cp:contentType/>
  <cp:contentStatus/>
</cp:coreProperties>
</file>