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2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<sst xmlns="http://schemas.openxmlformats.org/spreadsheetml/2006/main" count="191" uniqueCount="23">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</sst>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5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.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6.9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SOPR!$G$70:$H$94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2010</c:v>
                  </c:pt>
                  <c:pt idx="8">
                    <c:v>2011</c:v>
                  </c:pt>
                  <c:pt idx="20">
                    <c:v>2012</c:v>
                  </c:pt>
                </c:lvl>
              </c:multiLvlStrCache>
            </c:multiLvlStrRef>
          </c:cat>
          <c:val>
            <c:numRef>
              <c:f>SOPR!$I$70:$I$94</c:f>
              <c:numCache>
                <c:ptCount val="25"/>
                <c:pt idx="0">
                  <c:v>0.29999999999999716</c:v>
                </c:pt>
                <c:pt idx="1">
                  <c:v>2</c:v>
                </c:pt>
                <c:pt idx="2">
                  <c:v>2.700000000000003</c:v>
                </c:pt>
                <c:pt idx="3">
                  <c:v>1.5999999999999943</c:v>
                </c:pt>
                <c:pt idx="4">
                  <c:v>2.299999999999997</c:v>
                </c:pt>
                <c:pt idx="5">
                  <c:v>0</c:v>
                </c:pt>
                <c:pt idx="6">
                  <c:v>0.7999999999999972</c:v>
                </c:pt>
                <c:pt idx="7">
                  <c:v>2.299999999999997</c:v>
                </c:pt>
                <c:pt idx="8">
                  <c:v>0.5999999999999943</c:v>
                </c:pt>
                <c:pt idx="9">
                  <c:v>0.20000000000000284</c:v>
                </c:pt>
                <c:pt idx="10">
                  <c:v>1.5999999999999943</c:v>
                </c:pt>
                <c:pt idx="11">
                  <c:v>1.4000000000000057</c:v>
                </c:pt>
                <c:pt idx="12">
                  <c:v>-0.09999999999999432</c:v>
                </c:pt>
                <c:pt idx="13">
                  <c:v>-1.4000000000000057</c:v>
                </c:pt>
                <c:pt idx="14">
                  <c:v>0.20000000000000284</c:v>
                </c:pt>
                <c:pt idx="15">
                  <c:v>1.5</c:v>
                </c:pt>
                <c:pt idx="16">
                  <c:v>3.0999999999999943</c:v>
                </c:pt>
                <c:pt idx="17">
                  <c:v>4.5</c:v>
                </c:pt>
                <c:pt idx="18">
                  <c:v>5.799999999999997</c:v>
                </c:pt>
                <c:pt idx="19">
                  <c:v>3.5</c:v>
                </c:pt>
                <c:pt idx="20">
                  <c:v>5.400000000000006</c:v>
                </c:pt>
                <c:pt idx="21">
                  <c:v>4.200000000000003</c:v>
                </c:pt>
                <c:pt idx="22">
                  <c:v>2.5</c:v>
                </c:pt>
                <c:pt idx="23">
                  <c:v>2.700000000000003</c:v>
                </c:pt>
                <c:pt idx="24">
                  <c:v>4</c:v>
                </c:pt>
              </c:numCache>
            </c:numRef>
          </c:val>
        </c:ser>
        <c:ser>
          <c:idx val="1"/>
          <c:order val="1"/>
          <c:tx>
            <c:v>dovoz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SOPR!$G$70:$H$94</c:f>
              <c:multiLvlStrCache>
                <c:ptCount val="25"/>
                <c:lvl>
                  <c:pt idx="0">
                    <c:v>5.</c:v>
                  </c:pt>
                  <c:pt idx="1">
                    <c:v>6.</c:v>
                  </c:pt>
                  <c:pt idx="2">
                    <c:v>7.</c:v>
                  </c:pt>
                  <c:pt idx="3">
                    <c:v>8.</c:v>
                  </c:pt>
                  <c:pt idx="4">
                    <c:v>9.</c:v>
                  </c:pt>
                  <c:pt idx="5">
                    <c:v>10.</c:v>
                  </c:pt>
                  <c:pt idx="6">
                    <c:v>11.</c:v>
                  </c:pt>
                  <c:pt idx="7">
                    <c:v>12.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5.</c:v>
                  </c:pt>
                  <c:pt idx="13">
                    <c:v>6.</c:v>
                  </c:pt>
                  <c:pt idx="14">
                    <c:v>7.</c:v>
                  </c:pt>
                  <c:pt idx="15">
                    <c:v>8.</c:v>
                  </c:pt>
                  <c:pt idx="16">
                    <c:v>9.</c:v>
                  </c:pt>
                  <c:pt idx="17">
                    <c:v>10.</c:v>
                  </c:pt>
                  <c:pt idx="18">
                    <c:v>11.</c:v>
                  </c:pt>
                  <c:pt idx="19">
                    <c:v>12.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5.</c:v>
                  </c:pt>
                </c:lvl>
                <c:lvl>
                  <c:pt idx="0">
                    <c:v>2010</c:v>
                  </c:pt>
                  <c:pt idx="8">
                    <c:v>2011</c:v>
                  </c:pt>
                  <c:pt idx="20">
                    <c:v>2012</c:v>
                  </c:pt>
                </c:lvl>
              </c:multiLvlStrCache>
            </c:multiLvlStrRef>
          </c:cat>
          <c:val>
            <c:numRef>
              <c:f>SOPR!$J$70:$J$94</c:f>
              <c:numCache>
                <c:ptCount val="25"/>
                <c:pt idx="0">
                  <c:v>3.0999999999999943</c:v>
                </c:pt>
                <c:pt idx="1">
                  <c:v>4.900000000000006</c:v>
                </c:pt>
                <c:pt idx="2">
                  <c:v>5.900000000000006</c:v>
                </c:pt>
                <c:pt idx="3">
                  <c:v>5.200000000000003</c:v>
                </c:pt>
                <c:pt idx="4">
                  <c:v>6.200000000000003</c:v>
                </c:pt>
                <c:pt idx="5">
                  <c:v>3.799999999999997</c:v>
                </c:pt>
                <c:pt idx="6">
                  <c:v>4.299999999999997</c:v>
                </c:pt>
                <c:pt idx="7">
                  <c:v>5.900000000000006</c:v>
                </c:pt>
                <c:pt idx="8">
                  <c:v>4.599999999999994</c:v>
                </c:pt>
                <c:pt idx="9">
                  <c:v>4.299999999999997</c:v>
                </c:pt>
                <c:pt idx="10">
                  <c:v>5.299999999999997</c:v>
                </c:pt>
                <c:pt idx="11">
                  <c:v>4.700000000000003</c:v>
                </c:pt>
                <c:pt idx="12">
                  <c:v>2.0999999999999943</c:v>
                </c:pt>
                <c:pt idx="13">
                  <c:v>0.4000000000000057</c:v>
                </c:pt>
                <c:pt idx="14">
                  <c:v>2.4000000000000057</c:v>
                </c:pt>
                <c:pt idx="15">
                  <c:v>3</c:v>
                </c:pt>
                <c:pt idx="16">
                  <c:v>5</c:v>
                </c:pt>
                <c:pt idx="17">
                  <c:v>6.900000000000006</c:v>
                </c:pt>
                <c:pt idx="18">
                  <c:v>7.599999999999994</c:v>
                </c:pt>
                <c:pt idx="19">
                  <c:v>5.099999999999994</c:v>
                </c:pt>
                <c:pt idx="20">
                  <c:v>7</c:v>
                </c:pt>
                <c:pt idx="21">
                  <c:v>5.799999999999997</c:v>
                </c:pt>
                <c:pt idx="22">
                  <c:v>4.200000000000003</c:v>
                </c:pt>
                <c:pt idx="23">
                  <c:v>4.5</c:v>
                </c:pt>
                <c:pt idx="24">
                  <c:v>6.099999999999994</c:v>
                </c:pt>
              </c:numCache>
            </c:numRef>
          </c:val>
        </c:ser>
        <c:axId val="2793613"/>
        <c:axId val="25142518"/>
      </c:barChart>
      <c:lineChart>
        <c:grouping val="standard"/>
        <c:varyColors val="0"/>
        <c:ser>
          <c:idx val="2"/>
          <c:order val="2"/>
          <c:tx>
            <c:v>směnné relace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5">
                    <c:v>2009</c:v>
                  </c:pt>
                  <c:pt idx="10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SOPR!$K$70:$K$94</c:f>
              <c:numCache>
                <c:ptCount val="25"/>
                <c:pt idx="0">
                  <c:v>-2.700000000000003</c:v>
                </c:pt>
                <c:pt idx="1">
                  <c:v>-2.799999999999997</c:v>
                </c:pt>
                <c:pt idx="2">
                  <c:v>-3</c:v>
                </c:pt>
                <c:pt idx="3">
                  <c:v>-3.4000000000000057</c:v>
                </c:pt>
                <c:pt idx="4">
                  <c:v>-3.700000000000003</c:v>
                </c:pt>
                <c:pt idx="5">
                  <c:v>-3.700000000000003</c:v>
                </c:pt>
                <c:pt idx="6">
                  <c:v>-3.4000000000000057</c:v>
                </c:pt>
                <c:pt idx="7">
                  <c:v>-3.4000000000000057</c:v>
                </c:pt>
                <c:pt idx="8">
                  <c:v>-3.799999999999997</c:v>
                </c:pt>
                <c:pt idx="9">
                  <c:v>-3.9000000000000057</c:v>
                </c:pt>
                <c:pt idx="10">
                  <c:v>-3.5</c:v>
                </c:pt>
                <c:pt idx="11">
                  <c:v>-3.200000000000003</c:v>
                </c:pt>
                <c:pt idx="12">
                  <c:v>-2.200000000000003</c:v>
                </c:pt>
                <c:pt idx="13">
                  <c:v>-1.7999999999999972</c:v>
                </c:pt>
                <c:pt idx="14">
                  <c:v>-2.0999999999999943</c:v>
                </c:pt>
                <c:pt idx="15">
                  <c:v>-1.5</c:v>
                </c:pt>
                <c:pt idx="16">
                  <c:v>-1.7999999999999972</c:v>
                </c:pt>
                <c:pt idx="17">
                  <c:v>-2.200000000000003</c:v>
                </c:pt>
                <c:pt idx="18">
                  <c:v>-1.7000000000000028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-1.5999999999999943</c:v>
                </c:pt>
                <c:pt idx="23">
                  <c:v>-1.7000000000000028</c:v>
                </c:pt>
                <c:pt idx="24">
                  <c:v>-2</c:v>
                </c:pt>
              </c:numCache>
            </c:numRef>
          </c:val>
          <c:smooth val="0"/>
        </c:ser>
        <c:axId val="24956071"/>
        <c:axId val="23278048"/>
      </c:lineChart>
      <c:catAx>
        <c:axId val="2793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42518"/>
        <c:crossesAt val="0"/>
        <c:auto val="0"/>
        <c:lblOffset val="0"/>
        <c:tickLblSkip val="1"/>
        <c:noMultiLvlLbl val="0"/>
      </c:catAx>
      <c:valAx>
        <c:axId val="25142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3613"/>
        <c:crossesAt val="1"/>
        <c:crossBetween val="between"/>
        <c:dispUnits/>
      </c:valAx>
      <c:catAx>
        <c:axId val="24956071"/>
        <c:scaling>
          <c:orientation val="minMax"/>
        </c:scaling>
        <c:axPos val="b"/>
        <c:delete val="1"/>
        <c:majorTickMark val="out"/>
        <c:minorTickMark val="none"/>
        <c:tickLblPos val="none"/>
        <c:crossAx val="23278048"/>
        <c:crosses val="autoZero"/>
        <c:auto val="0"/>
        <c:lblOffset val="100"/>
        <c:tickLblSkip val="1"/>
        <c:noMultiLvlLbl val="0"/>
      </c:catAx>
      <c:valAx>
        <c:axId val="23278048"/>
        <c:scaling>
          <c:orientation val="minMax"/>
        </c:scaling>
        <c:axPos val="l"/>
        <c:delete val="1"/>
        <c:majorTickMark val="out"/>
        <c:minorTickMark val="none"/>
        <c:tickLblPos val="none"/>
        <c:crossAx val="24956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5"/>
          <c:y val="0.925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0.014</cdr:y>
    </cdr:from>
    <cdr:to>
      <cdr:x>0.15025</cdr:x>
      <cdr:y>0.07625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6675"/>
          <a:ext cx="1419225" cy="3333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0.35775</cdr:x>
      <cdr:y>0.95825</cdr:y>
    </cdr:from>
    <cdr:to>
      <cdr:x>0.7975</cdr:x>
      <cdr:y>0.98575</cdr:y>
    </cdr:to>
    <cdr:sp>
      <cdr:nvSpPr>
        <cdr:cNvPr id="2" name="TextovéPole 3"/>
        <cdr:cNvSpPr txBox="1">
          <a:spLocks noChangeArrowheads="1"/>
        </cdr:cNvSpPr>
      </cdr:nvSpPr>
      <cdr:spPr>
        <a:xfrm>
          <a:off x="3505200" y="5067300"/>
          <a:ext cx="431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Export             Import                     Terms of 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trade</a:t>
          </a:r>
          <a:r>
            <a:rPr lang="en-US" cap="none" sz="69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zoomScalePageLayoutView="0" workbookViewId="0" topLeftCell="A1">
      <pane ySplit="3" topLeftCell="A57" activePane="bottomLeft" state="frozen"/>
      <selection pane="topLeft" activeCell="A1" sqref="A1"/>
      <selection pane="bottomLeft" activeCell="G70" sqref="G70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2:11" ht="12.75">
      <c r="B62" s="5" t="s">
        <v>15</v>
      </c>
      <c r="C62" s="7">
        <v>95.7</v>
      </c>
      <c r="D62" s="8">
        <v>90.7</v>
      </c>
      <c r="E62" s="1">
        <f t="shared" si="0"/>
        <v>105.5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1:11" ht="12.75">
      <c r="A65" s="2">
        <v>2009</v>
      </c>
      <c r="B65" s="5" t="s">
        <v>18</v>
      </c>
      <c r="C65" s="8">
        <v>96.1</v>
      </c>
      <c r="D65" s="8">
        <v>96.8</v>
      </c>
      <c r="E65" s="1">
        <f t="shared" si="0"/>
        <v>99.3</v>
      </c>
      <c r="G65" s="2">
        <v>2009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2:11" ht="12.75">
      <c r="B66" s="5" t="s">
        <v>19</v>
      </c>
      <c r="C66" s="1">
        <v>94.5</v>
      </c>
      <c r="D66" s="8">
        <v>96.1</v>
      </c>
      <c r="E66" s="1">
        <f t="shared" si="0"/>
        <v>98.3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1:11" ht="12.75">
      <c r="A70" s="2">
        <v>2010</v>
      </c>
      <c r="B70" s="5" t="s">
        <v>11</v>
      </c>
      <c r="C70" s="1">
        <v>100.3</v>
      </c>
      <c r="D70" s="1">
        <v>103.1</v>
      </c>
      <c r="E70" s="1">
        <f t="shared" si="0"/>
        <v>97.3</v>
      </c>
      <c r="G70" s="2">
        <v>2010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8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  <row r="87" spans="2:11" ht="12.75">
      <c r="B87" s="5" t="s">
        <v>16</v>
      </c>
      <c r="C87">
        <v>104.5</v>
      </c>
      <c r="D87">
        <v>106.9</v>
      </c>
      <c r="E87" s="1">
        <f t="shared" si="10"/>
        <v>97.8</v>
      </c>
      <c r="H87" s="5" t="s">
        <v>16</v>
      </c>
      <c r="I87" s="1">
        <f aca="true" t="shared" si="13" ref="I87:K88">C87-100</f>
        <v>4.5</v>
      </c>
      <c r="J87" s="1">
        <f t="shared" si="13"/>
        <v>6.900000000000006</v>
      </c>
      <c r="K87" s="1">
        <f t="shared" si="13"/>
        <v>-2.200000000000003</v>
      </c>
    </row>
    <row r="88" spans="2:11" ht="12.75">
      <c r="B88" s="5" t="s">
        <v>17</v>
      </c>
      <c r="C88">
        <v>105.8</v>
      </c>
      <c r="D88">
        <v>107.6</v>
      </c>
      <c r="E88" s="1">
        <f t="shared" si="10"/>
        <v>98.3</v>
      </c>
      <c r="H88" s="5" t="s">
        <v>17</v>
      </c>
      <c r="I88" s="1">
        <f t="shared" si="13"/>
        <v>5.799999999999997</v>
      </c>
      <c r="J88" s="1">
        <f t="shared" si="13"/>
        <v>7.599999999999994</v>
      </c>
      <c r="K88" s="1">
        <f t="shared" si="13"/>
        <v>-1.7000000000000028</v>
      </c>
    </row>
    <row r="89" spans="2:11" ht="12.75">
      <c r="B89" s="5" t="s">
        <v>18</v>
      </c>
      <c r="C89" s="1">
        <v>103.5</v>
      </c>
      <c r="D89" s="1">
        <v>105.1</v>
      </c>
      <c r="E89" s="1">
        <f>ROUND(C89/D89*100,1)</f>
        <v>98.5</v>
      </c>
      <c r="H89" s="5" t="s">
        <v>18</v>
      </c>
      <c r="I89" s="1">
        <f aca="true" t="shared" si="14" ref="I89:K91">C89-100</f>
        <v>3.5</v>
      </c>
      <c r="J89" s="1">
        <f t="shared" si="14"/>
        <v>5.099999999999994</v>
      </c>
      <c r="K89" s="1">
        <f t="shared" si="14"/>
        <v>-1.5</v>
      </c>
    </row>
    <row r="90" spans="1:11" ht="12.75">
      <c r="A90" s="2">
        <v>2012</v>
      </c>
      <c r="B90" s="5" t="s">
        <v>19</v>
      </c>
      <c r="C90" s="1">
        <v>105.4</v>
      </c>
      <c r="D90" s="1">
        <v>107</v>
      </c>
      <c r="E90" s="1">
        <f>ROUND(C90/D90*100,1)</f>
        <v>98.5</v>
      </c>
      <c r="G90" s="2">
        <v>2012</v>
      </c>
      <c r="H90" s="5" t="s">
        <v>19</v>
      </c>
      <c r="I90" s="1">
        <f t="shared" si="14"/>
        <v>5.400000000000006</v>
      </c>
      <c r="J90" s="1">
        <f t="shared" si="14"/>
        <v>7</v>
      </c>
      <c r="K90" s="1">
        <f t="shared" si="14"/>
        <v>-1.5</v>
      </c>
    </row>
    <row r="91" spans="2:11" ht="12.75">
      <c r="B91" s="5" t="s">
        <v>20</v>
      </c>
      <c r="C91" s="1">
        <v>104.2</v>
      </c>
      <c r="D91" s="1">
        <v>105.8</v>
      </c>
      <c r="E91" s="1">
        <f>ROUND(C91/D91*100,1)</f>
        <v>98.5</v>
      </c>
      <c r="H91" s="5" t="s">
        <v>20</v>
      </c>
      <c r="I91" s="1">
        <f t="shared" si="14"/>
        <v>4.200000000000003</v>
      </c>
      <c r="J91" s="1">
        <f t="shared" si="14"/>
        <v>5.799999999999997</v>
      </c>
      <c r="K91" s="1">
        <f t="shared" si="14"/>
        <v>-1.5</v>
      </c>
    </row>
    <row r="92" spans="2:11" ht="12.75">
      <c r="B92" s="5" t="s">
        <v>21</v>
      </c>
      <c r="C92" s="1">
        <v>102.5</v>
      </c>
      <c r="D92" s="1">
        <v>104.2</v>
      </c>
      <c r="E92" s="1">
        <f>ROUND(C92/D92*100,1)</f>
        <v>98.4</v>
      </c>
      <c r="H92" s="5" t="s">
        <v>21</v>
      </c>
      <c r="I92" s="1">
        <f aca="true" t="shared" si="15" ref="I92:K93">C92-100</f>
        <v>2.5</v>
      </c>
      <c r="J92" s="1">
        <f t="shared" si="15"/>
        <v>4.200000000000003</v>
      </c>
      <c r="K92" s="1">
        <f t="shared" si="15"/>
        <v>-1.5999999999999943</v>
      </c>
    </row>
    <row r="93" spans="2:11" ht="12.75">
      <c r="B93" s="5" t="s">
        <v>22</v>
      </c>
      <c r="C93">
        <v>102.7</v>
      </c>
      <c r="D93">
        <v>104.5</v>
      </c>
      <c r="E93" s="1">
        <f>ROUND(C93/D93*100,1)</f>
        <v>98.3</v>
      </c>
      <c r="H93" s="5" t="s">
        <v>22</v>
      </c>
      <c r="I93" s="1">
        <f t="shared" si="15"/>
        <v>2.700000000000003</v>
      </c>
      <c r="J93" s="1">
        <f t="shared" si="15"/>
        <v>4.5</v>
      </c>
      <c r="K93" s="1">
        <f t="shared" si="15"/>
        <v>-1.7000000000000028</v>
      </c>
    </row>
    <row r="94" spans="2:11" ht="12.75">
      <c r="B94" s="5" t="s">
        <v>11</v>
      </c>
      <c r="C94">
        <v>104</v>
      </c>
      <c r="D94">
        <v>106.1</v>
      </c>
      <c r="E94" s="1">
        <f>ROUND(C94/D94*100,1)</f>
        <v>98</v>
      </c>
      <c r="H94" s="5" t="s">
        <v>11</v>
      </c>
      <c r="I94" s="1">
        <f>C94-100</f>
        <v>4</v>
      </c>
      <c r="J94" s="1">
        <f>D94-100</f>
        <v>6.099999999999994</v>
      </c>
      <c r="K94" s="1">
        <f>E94-100</f>
        <v>-2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2012-07-11T11:41:11Z</dcterms:modified>
  <cp:category/>
  <cp:version/>
  <cp:contentType/>
  <cp:contentStatus/>
</cp:coreProperties>
</file>