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65" windowWidth="11295" windowHeight="10635" activeTab="0"/>
  </bookViews>
  <sheets>
    <sheet name="N2_ZLK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<sst xmlns="http://schemas.openxmlformats.org/spreadsheetml/2006/main" count="62" uniqueCount="61">
  <si>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(předběžné údaje)</t>
  </si>
  <si>
    <r>
      <t xml:space="preserve">Průměrný počet 
přenocování </t>
    </r>
    <r>
      <rPr>
        <sz val="8"/>
        <rFont val="Arial"/>
        <family val="2"/>
      </rPr>
      <t xml:space="preserve">   </t>
    </r>
  </si>
  <si>
    <r>
      <t>Průměrná doba 
pobytu (dny)</t>
    </r>
    <r>
      <rPr>
        <i/>
        <sz val="8"/>
        <rFont val="Arial"/>
        <family val="2"/>
      </rPr>
      <t xml:space="preserve"> </t>
    </r>
  </si>
  <si>
    <t>Celkem</t>
  </si>
  <si>
    <t>v tom:</t>
  </si>
  <si>
    <t>rezidenti</t>
  </si>
  <si>
    <t>nerezidenti</t>
  </si>
  <si>
    <t>Belgie</t>
  </si>
  <si>
    <t>Bulharsko</t>
  </si>
  <si>
    <t>Dánsko</t>
  </si>
  <si>
    <t>Estonsko</t>
  </si>
  <si>
    <t>Finsko</t>
  </si>
  <si>
    <t>Francie</t>
  </si>
  <si>
    <t>Chorvatsko</t>
  </si>
  <si>
    <t>Irsko</t>
  </si>
  <si>
    <t>Island</t>
  </si>
  <si>
    <t>Itálie</t>
  </si>
  <si>
    <t>Srbsko a Černá Hora</t>
  </si>
  <si>
    <t>Kypr</t>
  </si>
  <si>
    <t>Litva</t>
  </si>
  <si>
    <t>Lotyšsko</t>
  </si>
  <si>
    <t>Lucembursko</t>
  </si>
  <si>
    <t>Lichtenštejnsko</t>
  </si>
  <si>
    <t>Maďarsko</t>
  </si>
  <si>
    <t>Malta</t>
  </si>
  <si>
    <t>Německo</t>
  </si>
  <si>
    <t>Nizozemsko</t>
  </si>
  <si>
    <t>Norsko</t>
  </si>
  <si>
    <t>Polsko</t>
  </si>
  <si>
    <t>Portugalsko</t>
  </si>
  <si>
    <t>Rakousko</t>
  </si>
  <si>
    <t>Rumunsko</t>
  </si>
  <si>
    <t>Rusko</t>
  </si>
  <si>
    <t>Řecko</t>
  </si>
  <si>
    <t>Slovensko</t>
  </si>
  <si>
    <t>Slovinsko</t>
  </si>
  <si>
    <t>Spojené Království Velké Británie 
a Severního Irska</t>
  </si>
  <si>
    <t>Španělsko</t>
  </si>
  <si>
    <t>Švédsko</t>
  </si>
  <si>
    <t>Švýcarsko</t>
  </si>
  <si>
    <t>Turecko</t>
  </si>
  <si>
    <t>Ukrajina</t>
  </si>
  <si>
    <t>Ostatní evropské země</t>
  </si>
  <si>
    <t>Kanada</t>
  </si>
  <si>
    <t>Spojené státy americké</t>
  </si>
  <si>
    <t>Brazílie</t>
  </si>
  <si>
    <t>Mexiko</t>
  </si>
  <si>
    <t>Ostatní americké země</t>
  </si>
  <si>
    <t>Čína</t>
  </si>
  <si>
    <t>Izrael</t>
  </si>
  <si>
    <t>Japonsko</t>
  </si>
  <si>
    <t>Jižní Korea</t>
  </si>
  <si>
    <t>Ostatní asijské země</t>
  </si>
  <si>
    <t>Jihoafrická republika</t>
  </si>
  <si>
    <t>Ostatní africké země</t>
  </si>
  <si>
    <t>Austrálie</t>
  </si>
  <si>
    <t>Nový Zéland</t>
  </si>
  <si>
    <t>Oceánie</t>
  </si>
  <si>
    <t>Hosté</t>
  </si>
  <si>
    <t>Přenocování</t>
  </si>
  <si>
    <t>Tab. N.2 Hosté v hromadných ubytovacích zařízeních podle zemí v 1. až 3. čtvrtletí 2011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</si>
</sst>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</numFmts>
  <fonts count="44">
    <font>
      <sz val="10"/>
      <name val="Arial CE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 CE"/>
      <family val="0"/>
    </font>
    <font>
      <sz val="8"/>
      <name val="Arial CE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/>
    </xf>
    <xf numFmtId="164" fontId="9" fillId="0" borderId="11" xfId="0" applyNumberFormat="1" applyFont="1" applyBorder="1" applyAlignment="1">
      <alignment/>
    </xf>
    <xf numFmtId="0" fontId="10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left" indent="1"/>
    </xf>
    <xf numFmtId="0" fontId="4" fillId="0" borderId="15" xfId="0" applyFont="1" applyFill="1" applyBorder="1" applyAlignment="1">
      <alignment horizontal="left" wrapText="1" indent="2"/>
    </xf>
    <xf numFmtId="164" fontId="4" fillId="0" borderId="16" xfId="0" applyNumberFormat="1" applyFont="1" applyFill="1" applyBorder="1" applyAlignment="1">
      <alignment/>
    </xf>
    <xf numFmtId="0" fontId="9" fillId="0" borderId="15" xfId="0" applyFont="1" applyBorder="1" applyAlignment="1">
      <alignment horizontal="left" indent="2"/>
    </xf>
    <xf numFmtId="0" fontId="9" fillId="0" borderId="17" xfId="0" applyFont="1" applyBorder="1" applyAlignment="1">
      <alignment horizontal="left" indent="2"/>
    </xf>
    <xf numFmtId="164" fontId="7" fillId="0" borderId="18" xfId="0" applyNumberFormat="1" applyFont="1" applyFill="1" applyBorder="1" applyAlignment="1">
      <alignment horizontal="right"/>
    </xf>
    <xf numFmtId="165" fontId="7" fillId="0" borderId="18" xfId="0" applyNumberFormat="1" applyFont="1" applyFill="1" applyBorder="1" applyAlignment="1">
      <alignment horizontal="right"/>
    </xf>
    <xf numFmtId="165" fontId="7" fillId="0" borderId="19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 horizontal="right"/>
    </xf>
    <xf numFmtId="165" fontId="4" fillId="0" borderId="20" xfId="0" applyNumberFormat="1" applyFont="1" applyFill="1" applyBorder="1" applyAlignment="1">
      <alignment horizontal="right"/>
    </xf>
    <xf numFmtId="164" fontId="9" fillId="0" borderId="11" xfId="0" applyNumberFormat="1" applyFont="1" applyBorder="1" applyAlignment="1">
      <alignment/>
    </xf>
    <xf numFmtId="165" fontId="4" fillId="0" borderId="11" xfId="0" applyNumberFormat="1" applyFont="1" applyFill="1" applyBorder="1" applyAlignment="1">
      <alignment horizontal="right"/>
    </xf>
    <xf numFmtId="165" fontId="4" fillId="0" borderId="20" xfId="0" applyNumberFormat="1" applyFont="1" applyFill="1" applyBorder="1" applyAlignment="1">
      <alignment horizontal="right"/>
    </xf>
    <xf numFmtId="164" fontId="9" fillId="0" borderId="11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/>
    </xf>
    <xf numFmtId="165" fontId="4" fillId="0" borderId="16" xfId="0" applyNumberFormat="1" applyFont="1" applyFill="1" applyBorder="1" applyAlignment="1">
      <alignment horizontal="right"/>
    </xf>
    <xf numFmtId="165" fontId="4" fillId="0" borderId="2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showGridLines="0" tabSelected="1" zoomScalePageLayoutView="0" workbookViewId="0" topLeftCell="A1">
      <selection activeCell="H56" sqref="H56"/>
    </sheetView>
  </sheetViews>
  <sheetFormatPr defaultColWidth="9.75390625" defaultRowHeight="12.75"/>
  <cols>
    <col min="1" max="1" width="27.75390625" style="10" customWidth="1"/>
    <col min="2" max="2" width="14.875" style="10" customWidth="1"/>
    <col min="3" max="3" width="13.00390625" style="10" customWidth="1"/>
    <col min="4" max="5" width="14.875" style="10" customWidth="1"/>
    <col min="6" max="16384" width="9.75390625" style="5" customWidth="1"/>
  </cols>
  <sheetData>
    <row r="1" spans="1:5" s="2" customFormat="1" ht="12.75" customHeight="1">
      <c r="A1" s="34" t="s">
        <v>60</v>
      </c>
      <c r="B1" s="34"/>
      <c r="C1" s="34"/>
      <c r="D1" s="34"/>
      <c r="E1" s="34"/>
    </row>
    <row r="2" spans="1:5" s="2" customFormat="1" ht="12.75" customHeight="1">
      <c r="A2" s="1"/>
      <c r="B2" s="1"/>
      <c r="C2" s="1"/>
      <c r="D2" s="1"/>
      <c r="E2" s="1"/>
    </row>
    <row r="3" spans="1:5" ht="12.75" customHeight="1" thickBot="1">
      <c r="A3" s="3" t="s">
        <v>0</v>
      </c>
      <c r="B3" s="4"/>
      <c r="C3" s="4"/>
      <c r="D3" s="4"/>
      <c r="E3" s="4"/>
    </row>
    <row r="4" spans="1:5" ht="32.25" customHeight="1" thickBot="1">
      <c r="A4" s="12"/>
      <c r="B4" s="6" t="s">
        <v>58</v>
      </c>
      <c r="C4" s="6" t="s">
        <v>59</v>
      </c>
      <c r="D4" s="6" t="s">
        <v>1</v>
      </c>
      <c r="E4" s="13" t="s">
        <v>2</v>
      </c>
    </row>
    <row r="5" spans="1:5" s="7" customFormat="1" ht="12.75" customHeight="1">
      <c r="A5" s="14" t="s">
        <v>3</v>
      </c>
      <c r="B5" s="21">
        <v>379165</v>
      </c>
      <c r="C5" s="21">
        <v>1266578</v>
      </c>
      <c r="D5" s="22">
        <f>C5/B5</f>
        <v>3.340440177759023</v>
      </c>
      <c r="E5" s="23">
        <f>C5/B5+1</f>
        <v>4.340440177759023</v>
      </c>
    </row>
    <row r="6" spans="1:5" s="7" customFormat="1" ht="10.5" customHeight="1">
      <c r="A6" s="15" t="s">
        <v>4</v>
      </c>
      <c r="B6" s="24"/>
      <c r="C6" s="24"/>
      <c r="D6" s="25"/>
      <c r="E6" s="26"/>
    </row>
    <row r="7" spans="1:5" s="7" customFormat="1" ht="11.25" customHeight="1">
      <c r="A7" s="16" t="s">
        <v>5</v>
      </c>
      <c r="B7" s="24">
        <v>321689</v>
      </c>
      <c r="C7" s="27">
        <v>1113787</v>
      </c>
      <c r="D7" s="28">
        <f>C7/B7</f>
        <v>3.4623098707136397</v>
      </c>
      <c r="E7" s="29">
        <f>C7/B7+1</f>
        <v>4.462309870713639</v>
      </c>
    </row>
    <row r="8" spans="1:5" s="7" customFormat="1" ht="11.25" customHeight="1">
      <c r="A8" s="16" t="s">
        <v>6</v>
      </c>
      <c r="B8" s="24">
        <v>57476</v>
      </c>
      <c r="C8" s="24">
        <v>152791</v>
      </c>
      <c r="D8" s="28">
        <f>C8/B8</f>
        <v>2.65834435242536</v>
      </c>
      <c r="E8" s="29">
        <f>C8/B8+1</f>
        <v>3.65834435242536</v>
      </c>
    </row>
    <row r="9" spans="1:5" s="7" customFormat="1" ht="10.5" customHeight="1">
      <c r="A9" s="16" t="s">
        <v>4</v>
      </c>
      <c r="B9" s="24"/>
      <c r="C9" s="24"/>
      <c r="D9" s="25"/>
      <c r="E9" s="26"/>
    </row>
    <row r="10" spans="1:5" s="7" customFormat="1" ht="11.25" customHeight="1">
      <c r="A10" s="19" t="s">
        <v>7</v>
      </c>
      <c r="B10" s="9">
        <v>553</v>
      </c>
      <c r="C10" s="24">
        <v>1571</v>
      </c>
      <c r="D10" s="28">
        <f aca="true" t="shared" si="0" ref="D10:D60">C10/B10</f>
        <v>2.840867992766727</v>
      </c>
      <c r="E10" s="29">
        <f aca="true" t="shared" si="1" ref="E10:E60">C10/B10+1</f>
        <v>3.840867992766727</v>
      </c>
    </row>
    <row r="11" spans="1:5" s="7" customFormat="1" ht="11.25" customHeight="1">
      <c r="A11" s="19" t="s">
        <v>8</v>
      </c>
      <c r="B11" s="9">
        <v>185</v>
      </c>
      <c r="C11" s="24">
        <v>364</v>
      </c>
      <c r="D11" s="28">
        <f t="shared" si="0"/>
        <v>1.9675675675675677</v>
      </c>
      <c r="E11" s="29">
        <f t="shared" si="1"/>
        <v>2.967567567567568</v>
      </c>
    </row>
    <row r="12" spans="1:5" s="7" customFormat="1" ht="11.25" customHeight="1">
      <c r="A12" s="19" t="s">
        <v>9</v>
      </c>
      <c r="B12" s="9">
        <v>406</v>
      </c>
      <c r="C12" s="24">
        <v>988</v>
      </c>
      <c r="D12" s="28">
        <f t="shared" si="0"/>
        <v>2.4334975369458127</v>
      </c>
      <c r="E12" s="29">
        <f t="shared" si="1"/>
        <v>3.4334975369458127</v>
      </c>
    </row>
    <row r="13" spans="1:5" s="7" customFormat="1" ht="11.25" customHeight="1">
      <c r="A13" s="19" t="s">
        <v>10</v>
      </c>
      <c r="B13" s="9">
        <v>479</v>
      </c>
      <c r="C13" s="24">
        <v>609</v>
      </c>
      <c r="D13" s="28">
        <f t="shared" si="0"/>
        <v>1.2713987473903967</v>
      </c>
      <c r="E13" s="29">
        <f t="shared" si="1"/>
        <v>2.2713987473903967</v>
      </c>
    </row>
    <row r="14" spans="1:5" s="7" customFormat="1" ht="11.25" customHeight="1">
      <c r="A14" s="19" t="s">
        <v>11</v>
      </c>
      <c r="B14" s="9">
        <v>356</v>
      </c>
      <c r="C14" s="24">
        <v>896</v>
      </c>
      <c r="D14" s="28">
        <f t="shared" si="0"/>
        <v>2.5168539325842696</v>
      </c>
      <c r="E14" s="29">
        <f t="shared" si="1"/>
        <v>3.5168539325842696</v>
      </c>
    </row>
    <row r="15" spans="1:5" s="7" customFormat="1" ht="11.25" customHeight="1">
      <c r="A15" s="19" t="s">
        <v>12</v>
      </c>
      <c r="B15" s="9">
        <v>1510</v>
      </c>
      <c r="C15" s="24">
        <v>3258</v>
      </c>
      <c r="D15" s="28">
        <f t="shared" si="0"/>
        <v>2.157615894039735</v>
      </c>
      <c r="E15" s="29">
        <f t="shared" si="1"/>
        <v>3.157615894039735</v>
      </c>
    </row>
    <row r="16" spans="1:5" s="7" customFormat="1" ht="11.25" customHeight="1">
      <c r="A16" s="19" t="s">
        <v>13</v>
      </c>
      <c r="B16" s="9">
        <v>263</v>
      </c>
      <c r="C16" s="24">
        <v>637</v>
      </c>
      <c r="D16" s="28">
        <f t="shared" si="0"/>
        <v>2.4220532319391634</v>
      </c>
      <c r="E16" s="29">
        <f t="shared" si="1"/>
        <v>3.4220532319391634</v>
      </c>
    </row>
    <row r="17" spans="1:5" s="7" customFormat="1" ht="11.25" customHeight="1">
      <c r="A17" s="19" t="s">
        <v>14</v>
      </c>
      <c r="B17" s="9">
        <v>173</v>
      </c>
      <c r="C17" s="24">
        <v>341</v>
      </c>
      <c r="D17" s="28">
        <f t="shared" si="0"/>
        <v>1.9710982658959537</v>
      </c>
      <c r="E17" s="29">
        <f t="shared" si="1"/>
        <v>2.9710982658959537</v>
      </c>
    </row>
    <row r="18" spans="1:5" s="7" customFormat="1" ht="11.25" customHeight="1">
      <c r="A18" s="19" t="s">
        <v>15</v>
      </c>
      <c r="B18" s="9">
        <v>51</v>
      </c>
      <c r="C18" s="24">
        <v>140</v>
      </c>
      <c r="D18" s="28">
        <f t="shared" si="0"/>
        <v>2.7450980392156863</v>
      </c>
      <c r="E18" s="29">
        <f t="shared" si="1"/>
        <v>3.7450980392156863</v>
      </c>
    </row>
    <row r="19" spans="1:5" s="7" customFormat="1" ht="11.25" customHeight="1">
      <c r="A19" s="19" t="s">
        <v>16</v>
      </c>
      <c r="B19" s="9">
        <v>2267</v>
      </c>
      <c r="C19" s="24">
        <v>5572</v>
      </c>
      <c r="D19" s="28">
        <f t="shared" si="0"/>
        <v>2.457873842082047</v>
      </c>
      <c r="E19" s="29">
        <f t="shared" si="1"/>
        <v>3.457873842082047</v>
      </c>
    </row>
    <row r="20" spans="1:5" s="7" customFormat="1" ht="11.25" customHeight="1">
      <c r="A20" s="19" t="s">
        <v>17</v>
      </c>
      <c r="B20" s="9">
        <v>197</v>
      </c>
      <c r="C20" s="24">
        <v>799</v>
      </c>
      <c r="D20" s="28">
        <f t="shared" si="0"/>
        <v>4.055837563451776</v>
      </c>
      <c r="E20" s="29">
        <f t="shared" si="1"/>
        <v>5.055837563451776</v>
      </c>
    </row>
    <row r="21" spans="1:5" s="7" customFormat="1" ht="11.25" customHeight="1">
      <c r="A21" s="19" t="s">
        <v>18</v>
      </c>
      <c r="B21" s="30">
        <v>9</v>
      </c>
      <c r="C21" s="30">
        <v>40</v>
      </c>
      <c r="D21" s="28">
        <f t="shared" si="0"/>
        <v>4.444444444444445</v>
      </c>
      <c r="E21" s="29">
        <f t="shared" si="1"/>
        <v>5.444444444444445</v>
      </c>
    </row>
    <row r="22" spans="1:5" s="7" customFormat="1" ht="11.25" customHeight="1">
      <c r="A22" s="19" t="s">
        <v>19</v>
      </c>
      <c r="B22" s="9">
        <v>599</v>
      </c>
      <c r="C22" s="24">
        <v>1009</v>
      </c>
      <c r="D22" s="28">
        <f t="shared" si="0"/>
        <v>1.684474123539232</v>
      </c>
      <c r="E22" s="29">
        <f t="shared" si="1"/>
        <v>2.684474123539232</v>
      </c>
    </row>
    <row r="23" spans="1:5" s="7" customFormat="1" ht="11.25" customHeight="1">
      <c r="A23" s="19" t="s">
        <v>20</v>
      </c>
      <c r="B23" s="9">
        <v>85</v>
      </c>
      <c r="C23" s="24">
        <v>112</v>
      </c>
      <c r="D23" s="28">
        <f t="shared" si="0"/>
        <v>1.3176470588235294</v>
      </c>
      <c r="E23" s="29">
        <f t="shared" si="1"/>
        <v>2.317647058823529</v>
      </c>
    </row>
    <row r="24" spans="1:5" s="7" customFormat="1" ht="11.25" customHeight="1">
      <c r="A24" s="19" t="s">
        <v>21</v>
      </c>
      <c r="B24" s="9">
        <v>33</v>
      </c>
      <c r="C24" s="24">
        <v>125</v>
      </c>
      <c r="D24" s="28">
        <f t="shared" si="0"/>
        <v>3.787878787878788</v>
      </c>
      <c r="E24" s="29">
        <f t="shared" si="1"/>
        <v>4.787878787878788</v>
      </c>
    </row>
    <row r="25" spans="1:5" s="7" customFormat="1" ht="11.25" customHeight="1">
      <c r="A25" s="19" t="s">
        <v>22</v>
      </c>
      <c r="B25" s="30">
        <v>8</v>
      </c>
      <c r="C25" s="24">
        <v>8</v>
      </c>
      <c r="D25" s="28">
        <f t="shared" si="0"/>
        <v>1</v>
      </c>
      <c r="E25" s="29">
        <f t="shared" si="1"/>
        <v>2</v>
      </c>
    </row>
    <row r="26" spans="1:5" s="7" customFormat="1" ht="11.25" customHeight="1">
      <c r="A26" s="19" t="s">
        <v>23</v>
      </c>
      <c r="B26" s="9">
        <v>1189</v>
      </c>
      <c r="C26" s="24">
        <v>2169</v>
      </c>
      <c r="D26" s="28">
        <f t="shared" si="0"/>
        <v>1.8242220353238014</v>
      </c>
      <c r="E26" s="29">
        <f t="shared" si="1"/>
        <v>2.8242220353238014</v>
      </c>
    </row>
    <row r="27" spans="1:5" s="7" customFormat="1" ht="11.25" customHeight="1">
      <c r="A27" s="19" t="s">
        <v>24</v>
      </c>
      <c r="B27" s="30">
        <v>2</v>
      </c>
      <c r="C27" s="24">
        <v>6</v>
      </c>
      <c r="D27" s="28">
        <f t="shared" si="0"/>
        <v>3</v>
      </c>
      <c r="E27" s="29">
        <f t="shared" si="1"/>
        <v>4</v>
      </c>
    </row>
    <row r="28" spans="1:5" s="7" customFormat="1" ht="11.25" customHeight="1">
      <c r="A28" s="19" t="s">
        <v>25</v>
      </c>
      <c r="B28" s="9">
        <v>9151</v>
      </c>
      <c r="C28" s="24">
        <v>25829</v>
      </c>
      <c r="D28" s="28">
        <f t="shared" si="0"/>
        <v>2.8225330564965576</v>
      </c>
      <c r="E28" s="29">
        <f t="shared" si="1"/>
        <v>3.8225330564965576</v>
      </c>
    </row>
    <row r="29" spans="1:5" s="7" customFormat="1" ht="11.25" customHeight="1">
      <c r="A29" s="19" t="s">
        <v>26</v>
      </c>
      <c r="B29" s="9">
        <v>1762</v>
      </c>
      <c r="C29" s="24">
        <v>4917</v>
      </c>
      <c r="D29" s="28">
        <f t="shared" si="0"/>
        <v>2.790578887627696</v>
      </c>
      <c r="E29" s="29">
        <f t="shared" si="1"/>
        <v>3.790578887627696</v>
      </c>
    </row>
    <row r="30" spans="1:5" s="7" customFormat="1" ht="11.25" customHeight="1">
      <c r="A30" s="19" t="s">
        <v>27</v>
      </c>
      <c r="B30" s="9">
        <v>289</v>
      </c>
      <c r="C30" s="24">
        <v>688</v>
      </c>
      <c r="D30" s="28">
        <f t="shared" si="0"/>
        <v>2.3806228373702423</v>
      </c>
      <c r="E30" s="29">
        <f t="shared" si="1"/>
        <v>3.3806228373702423</v>
      </c>
    </row>
    <row r="31" spans="1:5" s="7" customFormat="1" ht="11.25" customHeight="1">
      <c r="A31" s="19" t="s">
        <v>28</v>
      </c>
      <c r="B31" s="9">
        <v>6188</v>
      </c>
      <c r="C31" s="24">
        <v>15587</v>
      </c>
      <c r="D31" s="28">
        <f t="shared" si="0"/>
        <v>2.51890756302521</v>
      </c>
      <c r="E31" s="29">
        <f t="shared" si="1"/>
        <v>3.51890756302521</v>
      </c>
    </row>
    <row r="32" spans="1:5" s="7" customFormat="1" ht="11.25" customHeight="1">
      <c r="A32" s="19" t="s">
        <v>29</v>
      </c>
      <c r="B32" s="9">
        <v>101</v>
      </c>
      <c r="C32" s="24">
        <v>233</v>
      </c>
      <c r="D32" s="28">
        <f t="shared" si="0"/>
        <v>2.3069306930693068</v>
      </c>
      <c r="E32" s="29">
        <f t="shared" si="1"/>
        <v>3.3069306930693068</v>
      </c>
    </row>
    <row r="33" spans="1:5" s="7" customFormat="1" ht="11.25" customHeight="1">
      <c r="A33" s="19" t="s">
        <v>30</v>
      </c>
      <c r="B33" s="9">
        <v>3295</v>
      </c>
      <c r="C33" s="24">
        <v>14883</v>
      </c>
      <c r="D33" s="28">
        <f t="shared" si="0"/>
        <v>4.516843702579666</v>
      </c>
      <c r="E33" s="29">
        <f t="shared" si="1"/>
        <v>5.516843702579666</v>
      </c>
    </row>
    <row r="34" spans="1:5" s="7" customFormat="1" ht="11.25" customHeight="1">
      <c r="A34" s="19" t="s">
        <v>31</v>
      </c>
      <c r="B34" s="9">
        <v>352</v>
      </c>
      <c r="C34" s="24">
        <v>765</v>
      </c>
      <c r="D34" s="28">
        <f t="shared" si="0"/>
        <v>2.1732954545454546</v>
      </c>
      <c r="E34" s="29">
        <f t="shared" si="1"/>
        <v>3.1732954545454546</v>
      </c>
    </row>
    <row r="35" spans="1:5" s="7" customFormat="1" ht="11.25" customHeight="1">
      <c r="A35" s="19" t="s">
        <v>32</v>
      </c>
      <c r="B35" s="9">
        <v>2961</v>
      </c>
      <c r="C35" s="24">
        <v>9648</v>
      </c>
      <c r="D35" s="28">
        <f t="shared" si="0"/>
        <v>3.2583586626139818</v>
      </c>
      <c r="E35" s="29">
        <f t="shared" si="1"/>
        <v>4.258358662613982</v>
      </c>
    </row>
    <row r="36" spans="1:5" ht="11.25" customHeight="1">
      <c r="A36" s="19" t="s">
        <v>33</v>
      </c>
      <c r="B36" s="9">
        <v>154</v>
      </c>
      <c r="C36" s="8">
        <v>351</v>
      </c>
      <c r="D36" s="28">
        <f t="shared" si="0"/>
        <v>2.279220779220779</v>
      </c>
      <c r="E36" s="29">
        <f t="shared" si="1"/>
        <v>3.279220779220779</v>
      </c>
    </row>
    <row r="37" spans="1:5" ht="11.25" customHeight="1">
      <c r="A37" s="19" t="s">
        <v>34</v>
      </c>
      <c r="B37" s="9">
        <v>14722</v>
      </c>
      <c r="C37" s="8">
        <v>34496</v>
      </c>
      <c r="D37" s="28">
        <f t="shared" si="0"/>
        <v>2.3431598967531584</v>
      </c>
      <c r="E37" s="29">
        <f t="shared" si="1"/>
        <v>3.3431598967531584</v>
      </c>
    </row>
    <row r="38" spans="1:5" ht="11.25" customHeight="1">
      <c r="A38" s="19" t="s">
        <v>35</v>
      </c>
      <c r="B38" s="9">
        <v>422</v>
      </c>
      <c r="C38" s="8">
        <v>857</v>
      </c>
      <c r="D38" s="28">
        <f t="shared" si="0"/>
        <v>2.0308056872037916</v>
      </c>
      <c r="E38" s="29">
        <f t="shared" si="1"/>
        <v>3.0308056872037916</v>
      </c>
    </row>
    <row r="39" spans="1:5" ht="22.5" customHeight="1">
      <c r="A39" s="17" t="s">
        <v>36</v>
      </c>
      <c r="B39" s="9">
        <v>1476</v>
      </c>
      <c r="C39" s="8">
        <v>3508</v>
      </c>
      <c r="D39" s="28">
        <f t="shared" si="0"/>
        <v>2.3766937669376693</v>
      </c>
      <c r="E39" s="29">
        <f t="shared" si="1"/>
        <v>3.3766937669376693</v>
      </c>
    </row>
    <row r="40" spans="1:5" ht="11.25" customHeight="1">
      <c r="A40" s="19" t="s">
        <v>37</v>
      </c>
      <c r="B40" s="9">
        <v>577</v>
      </c>
      <c r="C40" s="8">
        <v>1464</v>
      </c>
      <c r="D40" s="28">
        <f t="shared" si="0"/>
        <v>2.537261698440208</v>
      </c>
      <c r="E40" s="29">
        <f t="shared" si="1"/>
        <v>3.537261698440208</v>
      </c>
    </row>
    <row r="41" spans="1:5" ht="11.25" customHeight="1">
      <c r="A41" s="19" t="s">
        <v>38</v>
      </c>
      <c r="B41" s="9">
        <v>449</v>
      </c>
      <c r="C41" s="8">
        <v>1159</v>
      </c>
      <c r="D41" s="28">
        <f t="shared" si="0"/>
        <v>2.5812917594654787</v>
      </c>
      <c r="E41" s="29">
        <f t="shared" si="1"/>
        <v>3.5812917594654787</v>
      </c>
    </row>
    <row r="42" spans="1:5" ht="11.25" customHeight="1">
      <c r="A42" s="19" t="s">
        <v>39</v>
      </c>
      <c r="B42" s="9">
        <v>516</v>
      </c>
      <c r="C42" s="8">
        <v>1238</v>
      </c>
      <c r="D42" s="28">
        <f t="shared" si="0"/>
        <v>2.39922480620155</v>
      </c>
      <c r="E42" s="29">
        <f t="shared" si="1"/>
        <v>3.39922480620155</v>
      </c>
    </row>
    <row r="43" spans="1:5" ht="11.25" customHeight="1">
      <c r="A43" s="19" t="s">
        <v>40</v>
      </c>
      <c r="B43" s="9">
        <v>151</v>
      </c>
      <c r="C43" s="8">
        <v>293</v>
      </c>
      <c r="D43" s="28">
        <f t="shared" si="0"/>
        <v>1.9403973509933774</v>
      </c>
      <c r="E43" s="29">
        <f t="shared" si="1"/>
        <v>2.9403973509933774</v>
      </c>
    </row>
    <row r="44" spans="1:5" ht="11.25" customHeight="1">
      <c r="A44" s="19" t="s">
        <v>41</v>
      </c>
      <c r="B44" s="9">
        <v>832</v>
      </c>
      <c r="C44" s="8">
        <v>1980</v>
      </c>
      <c r="D44" s="28">
        <f t="shared" si="0"/>
        <v>2.3798076923076925</v>
      </c>
      <c r="E44" s="29">
        <f t="shared" si="1"/>
        <v>3.3798076923076925</v>
      </c>
    </row>
    <row r="45" spans="1:5" ht="11.25" customHeight="1">
      <c r="A45" s="19" t="s">
        <v>42</v>
      </c>
      <c r="B45" s="9">
        <v>1213</v>
      </c>
      <c r="C45" s="8">
        <v>2099</v>
      </c>
      <c r="D45" s="28">
        <f t="shared" si="0"/>
        <v>1.7304204451772465</v>
      </c>
      <c r="E45" s="29">
        <f t="shared" si="1"/>
        <v>2.7304204451772467</v>
      </c>
    </row>
    <row r="46" spans="1:5" ht="11.25" customHeight="1">
      <c r="A46" s="19" t="s">
        <v>43</v>
      </c>
      <c r="B46" s="9">
        <v>260</v>
      </c>
      <c r="C46" s="8">
        <v>721</v>
      </c>
      <c r="D46" s="28">
        <f t="shared" si="0"/>
        <v>2.773076923076923</v>
      </c>
      <c r="E46" s="29">
        <f t="shared" si="1"/>
        <v>3.773076923076923</v>
      </c>
    </row>
    <row r="47" spans="1:5" ht="11.25" customHeight="1">
      <c r="A47" s="19" t="s">
        <v>44</v>
      </c>
      <c r="B47" s="9">
        <v>1396</v>
      </c>
      <c r="C47" s="8">
        <v>3750</v>
      </c>
      <c r="D47" s="28">
        <f t="shared" si="0"/>
        <v>2.6862464183381087</v>
      </c>
      <c r="E47" s="29">
        <f t="shared" si="1"/>
        <v>3.6862464183381087</v>
      </c>
    </row>
    <row r="48" spans="1:5" ht="11.25" customHeight="1">
      <c r="A48" s="19" t="s">
        <v>45</v>
      </c>
      <c r="B48" s="9">
        <v>94</v>
      </c>
      <c r="C48" s="8">
        <v>228</v>
      </c>
      <c r="D48" s="28">
        <f t="shared" si="0"/>
        <v>2.425531914893617</v>
      </c>
      <c r="E48" s="29">
        <f t="shared" si="1"/>
        <v>3.425531914893617</v>
      </c>
    </row>
    <row r="49" spans="1:5" ht="11.25" customHeight="1">
      <c r="A49" s="19" t="s">
        <v>46</v>
      </c>
      <c r="B49" s="9">
        <v>91</v>
      </c>
      <c r="C49" s="8">
        <v>291</v>
      </c>
      <c r="D49" s="28">
        <f t="shared" si="0"/>
        <v>3.197802197802198</v>
      </c>
      <c r="E49" s="29">
        <f t="shared" si="1"/>
        <v>4.197802197802198</v>
      </c>
    </row>
    <row r="50" spans="1:5" ht="11.25" customHeight="1">
      <c r="A50" s="19" t="s">
        <v>47</v>
      </c>
      <c r="B50" s="9">
        <v>193</v>
      </c>
      <c r="C50" s="8">
        <v>433</v>
      </c>
      <c r="D50" s="28">
        <f t="shared" si="0"/>
        <v>2.243523316062176</v>
      </c>
      <c r="E50" s="29">
        <f t="shared" si="1"/>
        <v>3.243523316062176</v>
      </c>
    </row>
    <row r="51" spans="1:5" ht="11.25" customHeight="1">
      <c r="A51" s="19" t="s">
        <v>48</v>
      </c>
      <c r="B51" s="9">
        <v>308</v>
      </c>
      <c r="C51" s="8">
        <v>690</v>
      </c>
      <c r="D51" s="28">
        <f t="shared" si="0"/>
        <v>2.24025974025974</v>
      </c>
      <c r="E51" s="29">
        <f t="shared" si="1"/>
        <v>3.24025974025974</v>
      </c>
    </row>
    <row r="52" spans="1:5" ht="11.25" customHeight="1">
      <c r="A52" s="19" t="s">
        <v>49</v>
      </c>
      <c r="B52" s="9">
        <v>354</v>
      </c>
      <c r="C52" s="8">
        <v>3904</v>
      </c>
      <c r="D52" s="28">
        <f t="shared" si="0"/>
        <v>11.028248587570621</v>
      </c>
      <c r="E52" s="29">
        <f t="shared" si="1"/>
        <v>12.028248587570621</v>
      </c>
    </row>
    <row r="53" spans="1:5" ht="11.25" customHeight="1">
      <c r="A53" s="19" t="s">
        <v>50</v>
      </c>
      <c r="B53" s="9">
        <v>279</v>
      </c>
      <c r="C53" s="8">
        <v>561</v>
      </c>
      <c r="D53" s="28">
        <f t="shared" si="0"/>
        <v>2.010752688172043</v>
      </c>
      <c r="E53" s="29">
        <f t="shared" si="1"/>
        <v>3.010752688172043</v>
      </c>
    </row>
    <row r="54" spans="1:5" ht="11.25" customHeight="1">
      <c r="A54" s="19" t="s">
        <v>51</v>
      </c>
      <c r="B54" s="9">
        <v>324</v>
      </c>
      <c r="C54" s="8">
        <v>524</v>
      </c>
      <c r="D54" s="28">
        <f t="shared" si="0"/>
        <v>1.617283950617284</v>
      </c>
      <c r="E54" s="29">
        <f t="shared" si="1"/>
        <v>2.617283950617284</v>
      </c>
    </row>
    <row r="55" spans="1:5" ht="11.25" customHeight="1">
      <c r="A55" s="19" t="s">
        <v>52</v>
      </c>
      <c r="B55" s="9">
        <v>830</v>
      </c>
      <c r="C55" s="8">
        <v>2051</v>
      </c>
      <c r="D55" s="28">
        <f t="shared" si="0"/>
        <v>2.4710843373493976</v>
      </c>
      <c r="E55" s="29">
        <f t="shared" si="1"/>
        <v>3.4710843373493976</v>
      </c>
    </row>
    <row r="56" spans="1:5" ht="11.25" customHeight="1">
      <c r="A56" s="19" t="s">
        <v>53</v>
      </c>
      <c r="B56" s="9">
        <v>22</v>
      </c>
      <c r="C56" s="8">
        <v>42</v>
      </c>
      <c r="D56" s="28">
        <f t="shared" si="0"/>
        <v>1.9090909090909092</v>
      </c>
      <c r="E56" s="29">
        <f t="shared" si="1"/>
        <v>2.909090909090909</v>
      </c>
    </row>
    <row r="57" spans="1:5" ht="11.25" customHeight="1">
      <c r="A57" s="19" t="s">
        <v>54</v>
      </c>
      <c r="B57" s="9">
        <v>94</v>
      </c>
      <c r="C57" s="8">
        <v>375</v>
      </c>
      <c r="D57" s="28">
        <f t="shared" si="0"/>
        <v>3.9893617021276597</v>
      </c>
      <c r="E57" s="29">
        <f t="shared" si="1"/>
        <v>4.98936170212766</v>
      </c>
    </row>
    <row r="58" spans="1:5" ht="11.25" customHeight="1">
      <c r="A58" s="19" t="s">
        <v>55</v>
      </c>
      <c r="B58" s="9">
        <v>199</v>
      </c>
      <c r="C58" s="8">
        <v>449</v>
      </c>
      <c r="D58" s="28">
        <f t="shared" si="0"/>
        <v>2.2562814070351758</v>
      </c>
      <c r="E58" s="29">
        <f t="shared" si="1"/>
        <v>3.2562814070351758</v>
      </c>
    </row>
    <row r="59" spans="1:5" ht="11.25" customHeight="1">
      <c r="A59" s="19" t="s">
        <v>56</v>
      </c>
      <c r="B59" s="9">
        <v>34</v>
      </c>
      <c r="C59" s="8">
        <v>90</v>
      </c>
      <c r="D59" s="28">
        <f t="shared" si="0"/>
        <v>2.6470588235294117</v>
      </c>
      <c r="E59" s="29">
        <f t="shared" si="1"/>
        <v>3.6470588235294117</v>
      </c>
    </row>
    <row r="60" spans="1:5" ht="11.25" customHeight="1" thickBot="1">
      <c r="A60" s="20" t="s">
        <v>57</v>
      </c>
      <c r="B60" s="31">
        <v>22</v>
      </c>
      <c r="C60" s="18">
        <v>43</v>
      </c>
      <c r="D60" s="32">
        <f t="shared" si="0"/>
        <v>1.9545454545454546</v>
      </c>
      <c r="E60" s="33">
        <f t="shared" si="1"/>
        <v>2.9545454545454546</v>
      </c>
    </row>
    <row r="61" spans="1:3" ht="12.75">
      <c r="A61" s="3"/>
      <c r="C61" s="11"/>
    </row>
    <row r="63" ht="12.75">
      <c r="B63" s="11">
        <f>SUM(B10:B62)-B8</f>
        <v>0</v>
      </c>
    </row>
  </sheetData>
  <sheetProtection/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ČSÚ</cp:lastModifiedBy>
  <cp:lastPrinted>2011-12-15T11:00:33Z</cp:lastPrinted>
  <dcterms:created xsi:type="dcterms:W3CDTF">2011-08-22T06:18:22Z</dcterms:created>
  <dcterms:modified xsi:type="dcterms:W3CDTF">2011-12-15T11:01:00Z</dcterms:modified>
  <cp:category/>
  <cp:version/>
  <cp:contentType/>
  <cp:contentStatus/>
</cp:coreProperties>
</file>