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<sst xmlns="http://schemas.openxmlformats.org/spreadsheetml/2006/main" count="43" uniqueCount="21">
  <si>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</si>
  <si>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</si>
  <si>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</si>
  <si>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</si>
  <si>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</si>
  <si>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</si>
  <si>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</si>
  <si>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</si>
  <si>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</si>
  <si>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</si>
  <si>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</si>
  <si>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</si>
  <si>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2008/2Q</t>
  </si>
  <si>
    <t>2008/3Q</t>
  </si>
  <si>
    <t>2008/4Q</t>
  </si>
  <si>
    <t>2009/1Q</t>
  </si>
  <si>
    <t>2009/2Q</t>
  </si>
  <si>
    <t>2009/3Q</t>
  </si>
  <si>
    <t>2009/4Q</t>
  </si>
  <si>
    <t>2010/1Q</t>
  </si>
  <si>
    <t>2010/2Q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</si>
</sst>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 CE"/>
      <family val="0"/>
    </font>
    <font>
      <b/>
      <sz val="10"/>
      <name val="Arial CE"/>
      <family val="2"/>
    </font>
    <font>
      <sz val="21.5"/>
      <name val="Arial CE"/>
      <family val="0"/>
    </font>
    <font>
      <b/>
      <sz val="8.75"/>
      <name val="Arial CE"/>
      <family val="2"/>
    </font>
    <font>
      <b/>
      <vertAlign val="superscript"/>
      <sz val="8.75"/>
      <name val="Arial CE"/>
      <family val="2"/>
    </font>
    <font>
      <sz val="8.5"/>
      <name val="Arial CE"/>
      <family val="2"/>
    </font>
    <font>
      <sz val="8.75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textRotation="90"/>
    </xf>
    <xf numFmtId="0" fontId="8" fillId="0" borderId="0" xfId="0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NEVLASTNÍCI: Průměrné ceny surového dříví za ČR v letech 2008 až 2010</a:t>
            </a:r>
          </a:p>
        </c:rich>
      </c:tx>
      <c:layout>
        <c:manualLayout>
          <c:xMode val="factor"/>
          <c:yMode val="factor"/>
          <c:x val="0.02425"/>
          <c:y val="0.006"/>
        </c:manualLayout>
      </c:layout>
      <c:spPr>
        <a:gradFill rotWithShape="1">
          <a:gsLst>
            <a:gs pos="0">
              <a:srgbClr val="C0C0C0"/>
            </a:gs>
            <a:gs pos="100000">
              <a:srgbClr val="E9E9E9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3325"/>
          <c:w val="0.92125"/>
          <c:h val="0.7305"/>
        </c:manualLayout>
      </c:layout>
      <c:lineChart>
        <c:grouping val="standard"/>
        <c:varyColors val="0"/>
        <c:ser>
          <c:idx val="0"/>
          <c:order val="0"/>
          <c:tx>
            <c:v>dub II.tř.jak.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'zdrojová data'!$F$3:$O$3</c:f>
              <c:strCache>
                <c:ptCount val="10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</c:strCache>
            </c:strRef>
          </c:cat>
          <c:val>
            <c:numRef>
              <c:f>'zdrojová data'!$F$4:$O$4</c:f>
              <c:numCache>
                <c:ptCount val="10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</c:numCache>
            </c:numRef>
          </c:val>
          <c:smooth val="0"/>
        </c:ser>
        <c:ser>
          <c:idx val="1"/>
          <c:order val="1"/>
          <c:tx>
            <c:v>listnaté V.tř.jak.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'zdrojová data'!$F$3:$O$3</c:f>
              <c:strCache>
                <c:ptCount val="10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</c:strCache>
            </c:strRef>
          </c:cat>
          <c:val>
            <c:numRef>
              <c:f>'zdrojová data'!$F$5:$O$5</c:f>
              <c:numCache>
                <c:ptCount val="10"/>
                <c:pt idx="0">
                  <c:v>694.5</c:v>
                </c:pt>
                <c:pt idx="1">
                  <c:v>617.2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</c:numCache>
            </c:numRef>
          </c:val>
          <c:smooth val="0"/>
        </c:ser>
        <c:ser>
          <c:idx val="2"/>
          <c:order val="2"/>
          <c:tx>
            <c:v>smrk II.tř.jak.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data'!$F$3:$O$3</c:f>
              <c:strCache>
                <c:ptCount val="10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</c:strCache>
            </c:strRef>
          </c:cat>
          <c:val>
            <c:numRef>
              <c:f>'zdrojová data'!$F$6:$O$6</c:f>
              <c:numCache>
                <c:ptCount val="10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</c:numCache>
            </c:numRef>
          </c:val>
          <c:smooth val="0"/>
        </c:ser>
        <c:ser>
          <c:idx val="3"/>
          <c:order val="3"/>
          <c:tx>
            <c:v>jehličnaté V.tř.jak.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'zdrojová data'!$F$3:$O$3</c:f>
              <c:strCache>
                <c:ptCount val="10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</c:strCache>
            </c:strRef>
          </c:cat>
          <c:val>
            <c:numRef>
              <c:f>'zdrojová data'!$F$7:$O$7</c:f>
              <c:numCache>
                <c:ptCount val="10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</c:numCache>
            </c:numRef>
          </c:val>
          <c:smooth val="0"/>
        </c:ser>
        <c:marker val="1"/>
        <c:axId val="42964055"/>
        <c:axId val="21661804"/>
      </c:lineChart>
      <c:catAx>
        <c:axId val="42964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661804"/>
        <c:crosses val="autoZero"/>
        <c:auto val="0"/>
        <c:lblOffset val="100"/>
        <c:noMultiLvlLbl val="0"/>
      </c:catAx>
      <c:valAx>
        <c:axId val="21661804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875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96405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5"/>
          <c:y val="0.948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ADADA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0.06775</cdr:x>
      <cdr:y>0.077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13</xdr:col>
      <xdr:colOff>361950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33350" y="9525"/>
        <a:ext cx="85820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10" sqref="P10"/>
    </sheetView>
  </sheetViews>
  <sheetFormatPr defaultColWidth="9.00390625" defaultRowHeight="12.75"/>
  <cols>
    <col min="1" max="1" width="18.625" style="0" customWidth="1"/>
    <col min="2" max="2" width="7.75390625" style="0" bestFit="1" customWidth="1"/>
    <col min="3" max="5" width="6.875" style="0" customWidth="1"/>
    <col min="6" max="6" width="7.625" style="0" customWidth="1"/>
    <col min="7" max="7" width="8.125" style="0" customWidth="1"/>
    <col min="8" max="8" width="7.375" style="0" customWidth="1"/>
  </cols>
  <sheetData>
    <row r="2" spans="1:2" ht="12.75">
      <c r="A2" s="7" t="s">
        <v>0</v>
      </c>
      <c r="B2" s="7"/>
    </row>
    <row r="3" spans="1:15" ht="12.75">
      <c r="A3" s="7"/>
      <c r="B3" s="7"/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</row>
    <row r="4" spans="1:15" ht="12.75">
      <c r="A4" t="s">
        <v>10</v>
      </c>
      <c r="F4" s="1">
        <v>4433</v>
      </c>
      <c r="G4" s="1">
        <v>5721</v>
      </c>
      <c r="H4" s="1">
        <v>4975</v>
      </c>
      <c r="I4" s="1">
        <v>4808</v>
      </c>
      <c r="J4" s="1">
        <v>5301</v>
      </c>
      <c r="K4" s="1">
        <v>4254</v>
      </c>
      <c r="N4" s="1">
        <v>4544</v>
      </c>
      <c r="O4" s="1">
        <v>4370</v>
      </c>
    </row>
    <row r="5" spans="1:15" s="3" customFormat="1" ht="12.75">
      <c r="A5" s="3" t="s">
        <v>7</v>
      </c>
      <c r="F5" s="4">
        <v>694.5</v>
      </c>
      <c r="G5" s="4">
        <v>617.2</v>
      </c>
      <c r="H5" s="4">
        <v>567.9</v>
      </c>
      <c r="I5" s="4">
        <v>581.5</v>
      </c>
      <c r="J5" s="4">
        <v>567</v>
      </c>
      <c r="K5" s="4">
        <v>596</v>
      </c>
      <c r="L5" s="4">
        <v>691</v>
      </c>
      <c r="M5" s="4">
        <v>726</v>
      </c>
      <c r="N5" s="4">
        <v>796</v>
      </c>
      <c r="O5" s="4">
        <v>829</v>
      </c>
    </row>
    <row r="6" spans="1:15" s="3" customFormat="1" ht="12.75">
      <c r="A6" s="3" t="s">
        <v>1</v>
      </c>
      <c r="F6" s="4">
        <v>3054</v>
      </c>
      <c r="G6" s="4">
        <v>2804</v>
      </c>
      <c r="H6" s="4">
        <v>2016</v>
      </c>
      <c r="I6" s="4">
        <v>2520</v>
      </c>
      <c r="J6" s="4">
        <v>2695</v>
      </c>
      <c r="K6" s="4">
        <v>2174</v>
      </c>
      <c r="M6" s="4">
        <v>2248</v>
      </c>
      <c r="N6" s="4">
        <v>2530</v>
      </c>
      <c r="O6" s="4">
        <v>2568</v>
      </c>
    </row>
    <row r="7" spans="1:15" s="3" customFormat="1" ht="12.75">
      <c r="A7" s="3" t="s">
        <v>6</v>
      </c>
      <c r="F7" s="4">
        <v>1111</v>
      </c>
      <c r="G7" s="4">
        <v>959.1</v>
      </c>
      <c r="H7" s="4">
        <v>827.2</v>
      </c>
      <c r="I7" s="4">
        <v>858.2</v>
      </c>
      <c r="J7" s="4">
        <v>891</v>
      </c>
      <c r="K7" s="4">
        <v>845</v>
      </c>
      <c r="L7" s="4">
        <v>950</v>
      </c>
      <c r="M7" s="4">
        <v>850</v>
      </c>
      <c r="N7" s="4">
        <v>960</v>
      </c>
      <c r="O7" s="4">
        <v>923</v>
      </c>
    </row>
    <row r="10" spans="3:15" ht="12.75">
      <c r="C10">
        <v>113.88283</v>
      </c>
      <c r="E10">
        <v>113.88283</v>
      </c>
      <c r="F10" s="1" t="s">
        <v>11</v>
      </c>
      <c r="G10" s="1" t="s">
        <v>12</v>
      </c>
      <c r="H10" s="1" t="s">
        <v>13</v>
      </c>
      <c r="I10" s="1" t="s">
        <v>14</v>
      </c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19</v>
      </c>
      <c r="O10" s="1" t="s">
        <v>20</v>
      </c>
    </row>
    <row r="11" spans="1:15" ht="12.75">
      <c r="A11" t="s">
        <v>2</v>
      </c>
      <c r="B11" t="s">
        <v>3</v>
      </c>
      <c r="C11">
        <v>94.090047</v>
      </c>
      <c r="E11">
        <v>94.090047</v>
      </c>
      <c r="F11">
        <v>709</v>
      </c>
      <c r="G11">
        <v>624</v>
      </c>
      <c r="H11">
        <v>566</v>
      </c>
      <c r="I11">
        <v>568</v>
      </c>
      <c r="J11">
        <v>570</v>
      </c>
      <c r="K11">
        <v>606</v>
      </c>
      <c r="L11">
        <v>696</v>
      </c>
      <c r="M11">
        <v>734</v>
      </c>
      <c r="N11">
        <v>805</v>
      </c>
      <c r="O11">
        <v>834</v>
      </c>
    </row>
    <row r="12" spans="2:15" ht="12.75">
      <c r="B12" t="s">
        <v>4</v>
      </c>
      <c r="C12">
        <v>19.792783</v>
      </c>
      <c r="E12">
        <v>19.792783</v>
      </c>
      <c r="F12">
        <v>716</v>
      </c>
      <c r="G12">
        <v>637</v>
      </c>
      <c r="H12">
        <v>577</v>
      </c>
      <c r="I12">
        <v>588</v>
      </c>
      <c r="J12">
        <v>553</v>
      </c>
      <c r="K12">
        <v>549</v>
      </c>
      <c r="L12">
        <v>665</v>
      </c>
      <c r="M12">
        <v>688</v>
      </c>
      <c r="N12">
        <v>753</v>
      </c>
      <c r="O12">
        <v>805</v>
      </c>
    </row>
    <row r="13" spans="3:15" ht="12.75">
      <c r="C13" t="s">
        <v>5</v>
      </c>
      <c r="F13" s="2">
        <f aca="true" t="shared" si="0" ref="F13:O13">ROUND((F12*$E$12+F11*$E$11)/$E$10,1)</f>
        <v>710.2</v>
      </c>
      <c r="G13" s="2">
        <f t="shared" si="0"/>
        <v>626.3</v>
      </c>
      <c r="H13" s="2">
        <f t="shared" si="0"/>
        <v>567.9</v>
      </c>
      <c r="I13" s="2">
        <f t="shared" si="0"/>
        <v>571.5</v>
      </c>
      <c r="J13" s="2">
        <f t="shared" si="0"/>
        <v>567</v>
      </c>
      <c r="K13" s="2">
        <f t="shared" si="0"/>
        <v>596.1</v>
      </c>
      <c r="L13" s="2">
        <f t="shared" si="0"/>
        <v>690.6</v>
      </c>
      <c r="M13" s="2">
        <f t="shared" si="0"/>
        <v>726</v>
      </c>
      <c r="N13" s="2">
        <f t="shared" si="0"/>
        <v>796</v>
      </c>
      <c r="O13" s="2">
        <f t="shared" si="0"/>
        <v>829</v>
      </c>
    </row>
    <row r="15" spans="3:15" ht="12.75">
      <c r="C15">
        <f>SUM(C16:C17)</f>
        <v>26.310221000000002</v>
      </c>
      <c r="E15">
        <v>26.310221000000002</v>
      </c>
      <c r="F15" s="1" t="s">
        <v>11</v>
      </c>
      <c r="G15" s="1" t="s">
        <v>12</v>
      </c>
      <c r="H15" s="1" t="s">
        <v>13</v>
      </c>
      <c r="I15" s="1" t="s">
        <v>14</v>
      </c>
      <c r="J15" s="1" t="s">
        <v>15</v>
      </c>
      <c r="K15" s="1" t="s">
        <v>16</v>
      </c>
      <c r="L15" s="1" t="s">
        <v>17</v>
      </c>
      <c r="M15" s="1" t="s">
        <v>18</v>
      </c>
      <c r="N15" s="1" t="s">
        <v>19</v>
      </c>
      <c r="O15" s="1" t="s">
        <v>20</v>
      </c>
    </row>
    <row r="16" spans="1:15" ht="12.75">
      <c r="A16" t="s">
        <v>2</v>
      </c>
      <c r="B16" t="s">
        <v>8</v>
      </c>
      <c r="C16">
        <v>9.145889</v>
      </c>
      <c r="E16">
        <v>9.145889</v>
      </c>
      <c r="F16">
        <v>867</v>
      </c>
      <c r="G16">
        <v>807</v>
      </c>
      <c r="H16">
        <v>730</v>
      </c>
      <c r="I16">
        <v>721</v>
      </c>
      <c r="J16">
        <v>809</v>
      </c>
      <c r="K16">
        <v>803</v>
      </c>
      <c r="L16">
        <v>806</v>
      </c>
      <c r="M16">
        <v>904</v>
      </c>
      <c r="N16">
        <v>904</v>
      </c>
      <c r="O16">
        <v>889</v>
      </c>
    </row>
    <row r="17" spans="2:15" ht="12.75">
      <c r="B17" t="s">
        <v>9</v>
      </c>
      <c r="C17">
        <v>17.164332</v>
      </c>
      <c r="E17">
        <v>17.164332</v>
      </c>
      <c r="F17">
        <v>1208</v>
      </c>
      <c r="G17">
        <v>1017</v>
      </c>
      <c r="H17">
        <v>879</v>
      </c>
      <c r="I17">
        <v>902</v>
      </c>
      <c r="J17">
        <v>935</v>
      </c>
      <c r="K17">
        <v>868</v>
      </c>
      <c r="L17">
        <v>1026</v>
      </c>
      <c r="M17">
        <v>821</v>
      </c>
      <c r="N17">
        <v>989</v>
      </c>
      <c r="O17">
        <v>941</v>
      </c>
    </row>
    <row r="18" spans="3:15" ht="12.75">
      <c r="C18" t="s">
        <v>5</v>
      </c>
      <c r="F18" s="2">
        <f aca="true" t="shared" si="1" ref="F18:O18">ROUND((F17*$E$17+F16*$E$16)/$E$15,1)</f>
        <v>1089.5</v>
      </c>
      <c r="G18" s="2">
        <f t="shared" si="1"/>
        <v>944</v>
      </c>
      <c r="H18" s="2">
        <f t="shared" si="1"/>
        <v>827.2</v>
      </c>
      <c r="I18" s="2">
        <f t="shared" si="1"/>
        <v>839.1</v>
      </c>
      <c r="J18" s="2">
        <f t="shared" si="1"/>
        <v>891.2</v>
      </c>
      <c r="K18" s="2">
        <f t="shared" si="1"/>
        <v>845.4</v>
      </c>
      <c r="L18" s="2">
        <f t="shared" si="1"/>
        <v>949.5</v>
      </c>
      <c r="M18" s="2">
        <f t="shared" si="1"/>
        <v>849.9</v>
      </c>
      <c r="N18" s="2">
        <f t="shared" si="1"/>
        <v>959.5</v>
      </c>
      <c r="O18" s="2">
        <f t="shared" si="1"/>
        <v>922.9</v>
      </c>
    </row>
  </sheetData>
  <mergeCells count="1">
    <mergeCell ref="A2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I42" sqref="I42"/>
    </sheetView>
  </sheetViews>
  <sheetFormatPr defaultColWidth="9.00390625" defaultRowHeight="12.75"/>
  <cols>
    <col min="1" max="1" width="1.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  <row r="12" ht="14.25">
      <c r="A12" s="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SystemService</cp:lastModifiedBy>
  <cp:lastPrinted>2010-04-19T09:46:01Z</cp:lastPrinted>
  <dcterms:created xsi:type="dcterms:W3CDTF">2007-02-08T14:22:39Z</dcterms:created>
  <dcterms:modified xsi:type="dcterms:W3CDTF">2010-07-20T08:07:34Z</dcterms:modified>
  <cp:category/>
  <cp:version/>
  <cp:contentType/>
  <cp:contentStatus/>
</cp:coreProperties>
</file>