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285" yWindow="2430" windowWidth="11340" windowHeight="6540" tabRatio="863"/>
  </bookViews>
  <sheets>
    <sheet name="Tab6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F" hidden="1">#REF!</definedName>
    <definedName name="_g1">[1]ka_VVZ!$A$4:$G$79</definedName>
    <definedName name="_Soc1">#REF!</definedName>
    <definedName name="_tab1">#REF!</definedName>
    <definedName name="a">#REF!</definedName>
    <definedName name="aa">#REF!</definedName>
    <definedName name="aaa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[2]ka_VVZ!$A$4:$G$79</definedName>
    <definedName name="Kdatu">[3]S_pocvys!$A$8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[4]KONSTRUKCE!#REF!</definedName>
    <definedName name="Mzad">[5]DIF_a!#REF!</definedName>
    <definedName name="nemoc">[4]KONSTRUKCE!#REF!</definedName>
    <definedName name="ooo">#REF!</definedName>
    <definedName name="p_C">[3]predc_RNpoc!$A$20</definedName>
    <definedName name="p_CESTA">[3]predc_RNpoc!$L$4</definedName>
    <definedName name="p_M">[3]predc_RNpoc!$A$10</definedName>
    <definedName name="p_vC">[3]predc_RNvyse!$A$20</definedName>
    <definedName name="p_vM">[3]predc_RNvyse!$A$10</definedName>
    <definedName name="p_vZ">[3]predc_RNvyse!$A$15</definedName>
    <definedName name="p_Z">[3]predc_RNpoc!$A$15</definedName>
    <definedName name="Počet">#REF!</definedName>
    <definedName name="POJ_M">[6]!POJ_M</definedName>
    <definedName name="Pracovníci">#REF!</definedName>
    <definedName name="PRIJ">[7]B_prij_r!$A$1:$H$65536</definedName>
    <definedName name="PRIJ_M">[8]!PRIJ_M</definedName>
    <definedName name="PROPL_N">[9]!PROPL_N</definedName>
    <definedName name="Průměr">#REF!</definedName>
    <definedName name="Přídavek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[10]!RED</definedName>
    <definedName name="Rozsah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[7]B_vyd_r!$A$1:$H$65536</definedName>
    <definedName name="VYDAJ_M">[8]!VYDAJ_M</definedName>
    <definedName name="vystup">[4]KONSTRUKCE!#REF!</definedName>
    <definedName name="w">#REF!</definedName>
    <definedName name="ww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#REF!</definedName>
    <definedName name="zz">#REF!</definedName>
    <definedName name="zzCESTA">[3]popis!$B$42</definedName>
    <definedName name="zzNAZVY">[3]popis!$A$43:$B$93</definedName>
    <definedName name="ZZPROPOJENI">[3]popis!$F$42</definedName>
    <definedName name="ZZSOUBOR">[3]popis!$A$42</definedName>
    <definedName name="ZZZZZ">#REF!</definedName>
    <definedName name="Žádostí">#REF!</definedName>
  </definedNames>
  <calcPr calcId="125725"/>
</workbook>
</file>

<file path=xl/calcChain.xml><?xml version="1.0" encoding="utf-8"?>
<calcChain xmlns="http://schemas.openxmlformats.org/spreadsheetml/2006/main">
  <c r="J15" i="11"/>
  <c r="I15"/>
  <c r="H15"/>
  <c r="G15"/>
  <c r="F15"/>
  <c r="E15"/>
  <c r="D15"/>
  <c r="E10"/>
  <c r="F10"/>
  <c r="G10"/>
  <c r="H10"/>
  <c r="I10"/>
  <c r="J10"/>
  <c r="D10"/>
</calcChain>
</file>

<file path=xl/sharedStrings.xml><?xml version="1.0" encoding="utf-8"?>
<sst xmlns="http://schemas.openxmlformats.org/spreadsheetml/2006/main" count="53" uniqueCount="35">
  <si>
    <t>Tabulka 6</t>
  </si>
  <si>
    <t>CELKEM</t>
  </si>
  <si>
    <t>na dítě</t>
  </si>
  <si>
    <t>příplatek</t>
  </si>
  <si>
    <t>na bydlení</t>
  </si>
  <si>
    <t>příspěvek</t>
  </si>
  <si>
    <t>pěstounské</t>
  </si>
  <si>
    <t>péče</t>
  </si>
  <si>
    <t>Dávky celkem (počet)</t>
  </si>
  <si>
    <t xml:space="preserve">v tis. </t>
  </si>
  <si>
    <t xml:space="preserve">Čerpané prostředky celkem </t>
  </si>
  <si>
    <t>v mil. Kč</t>
  </si>
  <si>
    <t>Prům.počet dávek (počet/měs.)</t>
  </si>
  <si>
    <t>Průměrná výše dávky</t>
  </si>
  <si>
    <t>Kč/měs.</t>
  </si>
  <si>
    <t>meziroční index v %</t>
  </si>
  <si>
    <t xml:space="preserve">Dávky celkem </t>
  </si>
  <si>
    <t>Čerpané prostředky</t>
  </si>
  <si>
    <t>Průměrný počet dávek za měsíc</t>
  </si>
  <si>
    <t>Průměrná výše dávky za měsíc</t>
  </si>
  <si>
    <t xml:space="preserve"> </t>
  </si>
  <si>
    <t>přídavek</t>
  </si>
  <si>
    <t>sociální</t>
  </si>
  <si>
    <t>rodičovský</t>
  </si>
  <si>
    <t>dávky</t>
  </si>
  <si>
    <t>porodné</t>
  </si>
  <si>
    <t>pohřebné</t>
  </si>
  <si>
    <t>z toho</t>
  </si>
  <si>
    <t>1. pololetí 2012</t>
  </si>
  <si>
    <t xml:space="preserve">Zdroj: MPSV </t>
  </si>
  <si>
    <t>1. pololetí 2013</t>
  </si>
  <si>
    <t>x</t>
  </si>
  <si>
    <t>Dávky státní sociální podpory a pěstounské péče vyplacené v 1. pololetí 2012 a 2013 - počet vyplacených dávek, čerpané prostředky, průměrná výše dávek</t>
  </si>
  <si>
    <t>Od ledna 2013 jsou dávky pěstounské péče upraveny zákonem č. 359/1999 Sb., o sociálně-právní ochraně dětí, ve znění pozdějších předpisů (do konce roku 2012 se jednalo o zákon č. 117/1995 Sb., o státní sociální podpoře).</t>
  </si>
  <si>
    <t>Poznámka :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</si>
</sst>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d/\ m\Řs\ˇ\c\ yyyy"/>
    <numFmt numFmtId="166" formatCode="\$#,##0\ ;\(\$#,##0\)"/>
    <numFmt numFmtId="167" formatCode="#,##0_K"/>
    <numFmt numFmtId="168" formatCode="#,###_K"/>
    <numFmt numFmtId="169" formatCode="m\o\n\th\ d\,\ \y\y\y\y"/>
    <numFmt numFmtId="170" formatCode="_-* #,##0.0\ _K_č_-;\-* #,##0.0\ _K_č_-;_-* &quot;-&quot;??\ _K_č_-;_-@_-"/>
  </numFmts>
  <fonts count="22">
    <font>
      <sz val="10"/>
      <name val="Arial CE"/>
    </font>
    <font>
      <sz val="1"/>
      <color indexed="8"/>
      <name val="Courier"/>
      <family val="1"/>
      <charset val="238"/>
    </font>
    <font>
      <sz val="10"/>
      <name val="Arial CE"/>
    </font>
    <font>
      <sz val="12"/>
      <name val="System"/>
      <family val="2"/>
      <charset val="238"/>
    </font>
    <font>
      <b/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sz val="8"/>
      <name val="Arial CE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</font>
    <font>
      <sz val="8"/>
      <color indexed="8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37" fontId="1" fillId="0" borderId="0">
      <protection locked="0"/>
    </xf>
    <xf numFmtId="0" fontId="1" fillId="0" borderId="1">
      <protection locked="0"/>
    </xf>
    <xf numFmtId="1" fontId="1" fillId="0" borderId="0">
      <protection locked="0"/>
    </xf>
    <xf numFmtId="1" fontId="1" fillId="0" borderId="0">
      <protection locked="0"/>
    </xf>
    <xf numFmtId="169" fontId="1" fillId="0" borderId="0">
      <protection locked="0"/>
    </xf>
    <xf numFmtId="165" fontId="1" fillId="0" borderId="0">
      <protection locked="0"/>
    </xf>
    <xf numFmtId="3" fontId="3" fillId="0" borderId="0" applyFont="0" applyFill="0" applyBorder="0" applyAlignment="0" applyProtection="0"/>
    <xf numFmtId="1" fontId="1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8" fontId="5" fillId="0" borderId="0"/>
    <xf numFmtId="37" fontId="1" fillId="0" borderId="0">
      <protection locked="0"/>
    </xf>
    <xf numFmtId="166" fontId="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11" fillId="0" borderId="0"/>
    <xf numFmtId="0" fontId="2" fillId="0" borderId="0"/>
    <xf numFmtId="0" fontId="2" fillId="0" borderId="0"/>
    <xf numFmtId="0" fontId="3" fillId="0" borderId="0"/>
    <xf numFmtId="167" fontId="6" fillId="0" borderId="0"/>
    <xf numFmtId="1" fontId="1" fillId="0" borderId="0">
      <protection locked="0"/>
    </xf>
    <xf numFmtId="37" fontId="1" fillId="0" borderId="0">
      <protection locked="0"/>
    </xf>
    <xf numFmtId="2" fontId="3" fillId="0" borderId="0" applyFont="0" applyFill="0" applyBorder="0" applyAlignment="0" applyProtection="0"/>
    <xf numFmtId="37" fontId="1" fillId="0" borderId="0">
      <protection locked="0"/>
    </xf>
    <xf numFmtId="0" fontId="1" fillId="0" borderId="1"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3" fontId="9" fillId="0" borderId="0" xfId="0" applyNumberFormat="1" applyFont="1"/>
    <xf numFmtId="0" fontId="9" fillId="0" borderId="0" xfId="0" applyFont="1"/>
    <xf numFmtId="3" fontId="9" fillId="0" borderId="0" xfId="19" applyNumberFormat="1" applyFont="1" applyAlignment="1">
      <alignment vertical="center"/>
    </xf>
    <xf numFmtId="3" fontId="10" fillId="0" borderId="0" xfId="19" applyNumberFormat="1" applyFont="1" applyAlignment="1">
      <alignment vertical="center"/>
    </xf>
    <xf numFmtId="0" fontId="0" fillId="0" borderId="0" xfId="0"/>
    <xf numFmtId="0" fontId="13" fillId="0" borderId="0" xfId="0" applyFont="1"/>
    <xf numFmtId="3" fontId="12" fillId="0" borderId="0" xfId="19" applyNumberFormat="1" applyFont="1" applyAlignment="1">
      <alignment vertical="center"/>
    </xf>
    <xf numFmtId="0" fontId="14" fillId="0" borderId="0" xfId="17" applyFont="1" applyBorder="1" applyAlignment="1">
      <alignment horizontal="centerContinuous"/>
    </xf>
    <xf numFmtId="3" fontId="14" fillId="0" borderId="0" xfId="17" applyNumberFormat="1" applyFont="1" applyBorder="1" applyAlignment="1">
      <alignment horizontal="centerContinuous"/>
    </xf>
    <xf numFmtId="0" fontId="13" fillId="0" borderId="0" xfId="0" applyFont="1"/>
    <xf numFmtId="0" fontId="15" fillId="0" borderId="0" xfId="17" applyFont="1" applyBorder="1" applyAlignment="1">
      <alignment horizontal="centerContinuous"/>
    </xf>
    <xf numFmtId="3" fontId="15" fillId="0" borderId="0" xfId="17" applyNumberFormat="1" applyFont="1" applyBorder="1" applyAlignment="1">
      <alignment horizontal="centerContinuous"/>
    </xf>
    <xf numFmtId="0" fontId="9" fillId="0" borderId="0" xfId="0" applyFont="1"/>
    <xf numFmtId="0" fontId="16" fillId="0" borderId="0" xfId="0" applyFont="1"/>
    <xf numFmtId="0" fontId="16" fillId="0" borderId="2" xfId="18" applyFont="1" applyBorder="1" applyAlignment="1">
      <alignment horizontal="centerContinuous"/>
    </xf>
    <xf numFmtId="0" fontId="16" fillId="0" borderId="3" xfId="17" applyFont="1" applyBorder="1" applyAlignment="1">
      <alignment horizontal="centerContinuous"/>
    </xf>
    <xf numFmtId="0" fontId="18" fillId="0" borderId="0" xfId="0" applyFont="1"/>
    <xf numFmtId="0" fontId="16" fillId="0" borderId="4" xfId="18" applyFont="1" applyBorder="1" applyAlignment="1">
      <alignment horizontal="center"/>
    </xf>
    <xf numFmtId="0" fontId="16" fillId="0" borderId="4" xfId="17" applyFont="1" applyBorder="1" applyAlignment="1">
      <alignment horizontal="center"/>
    </xf>
    <xf numFmtId="0" fontId="16" fillId="0" borderId="5" xfId="17" applyFont="1" applyBorder="1" applyAlignment="1">
      <alignment horizontal="centerContinuous"/>
    </xf>
    <xf numFmtId="0" fontId="16" fillId="0" borderId="4" xfId="17" applyFont="1" applyBorder="1" applyAlignment="1">
      <alignment horizontal="center" wrapText="1"/>
    </xf>
    <xf numFmtId="0" fontId="16" fillId="0" borderId="4" xfId="17" applyFont="1" applyBorder="1"/>
    <xf numFmtId="0" fontId="16" fillId="0" borderId="4" xfId="17" applyFont="1" applyBorder="1" applyAlignment="1">
      <alignment wrapText="1"/>
    </xf>
    <xf numFmtId="0" fontId="16" fillId="0" borderId="6" xfId="17" applyFont="1" applyBorder="1" applyAlignment="1">
      <alignment horizontal="right"/>
    </xf>
    <xf numFmtId="0" fontId="16" fillId="0" borderId="7" xfId="17" applyFont="1" applyBorder="1"/>
    <xf numFmtId="0" fontId="17" fillId="0" borderId="7" xfId="17" applyFont="1" applyBorder="1"/>
    <xf numFmtId="0" fontId="16" fillId="0" borderId="7" xfId="17" applyFont="1" applyBorder="1" applyAlignment="1">
      <alignment horizontal="center" wrapText="1"/>
    </xf>
    <xf numFmtId="0" fontId="16" fillId="0" borderId="7" xfId="17" applyFont="1" applyBorder="1" applyAlignment="1">
      <alignment wrapText="1"/>
    </xf>
    <xf numFmtId="0" fontId="16" fillId="0" borderId="8" xfId="17" applyFont="1" applyBorder="1"/>
    <xf numFmtId="0" fontId="16" fillId="0" borderId="9" xfId="17" applyFont="1" applyBorder="1"/>
    <xf numFmtId="164" fontId="16" fillId="0" borderId="10" xfId="17" applyNumberFormat="1" applyFont="1" applyFill="1" applyBorder="1" applyAlignment="1">
      <alignment horizontal="right"/>
    </xf>
    <xf numFmtId="164" fontId="16" fillId="0" borderId="9" xfId="17" applyNumberFormat="1" applyFont="1" applyFill="1" applyBorder="1" applyAlignment="1">
      <alignment horizontal="right"/>
    </xf>
    <xf numFmtId="0" fontId="16" fillId="0" borderId="11" xfId="17" applyFont="1" applyBorder="1"/>
    <xf numFmtId="0" fontId="16" fillId="0" borderId="12" xfId="17" applyFont="1" applyBorder="1"/>
    <xf numFmtId="0" fontId="16" fillId="0" borderId="13" xfId="17" applyFont="1" applyBorder="1"/>
    <xf numFmtId="0" fontId="16" fillId="0" borderId="14" xfId="17" applyFont="1" applyBorder="1"/>
    <xf numFmtId="0" fontId="16" fillId="0" borderId="5" xfId="17" applyFont="1" applyBorder="1"/>
    <xf numFmtId="3" fontId="16" fillId="0" borderId="5" xfId="17" applyNumberFormat="1" applyFont="1" applyFill="1" applyBorder="1" applyAlignment="1">
      <alignment horizontal="right"/>
    </xf>
    <xf numFmtId="170" fontId="16" fillId="0" borderId="0" xfId="17" applyNumberFormat="1" applyFont="1" applyFill="1" applyBorder="1" applyAlignment="1"/>
    <xf numFmtId="0" fontId="16" fillId="0" borderId="0" xfId="17" applyFont="1" applyBorder="1"/>
    <xf numFmtId="170" fontId="16" fillId="0" borderId="0" xfId="17" applyNumberFormat="1" applyFont="1" applyFill="1" applyBorder="1" applyAlignment="1">
      <alignment horizontal="center"/>
    </xf>
    <xf numFmtId="170" fontId="16" fillId="0" borderId="0" xfId="17" applyNumberFormat="1" applyFont="1" applyFill="1" applyBorder="1" applyAlignment="1">
      <alignment horizontal="center" vertical="center"/>
    </xf>
    <xf numFmtId="0" fontId="16" fillId="0" borderId="15" xfId="17" applyFont="1" applyBorder="1" applyAlignment="1">
      <alignment horizontal="centerContinuous"/>
    </xf>
    <xf numFmtId="0" fontId="16" fillId="0" borderId="16" xfId="17" applyFont="1" applyBorder="1" applyAlignment="1">
      <alignment horizontal="center"/>
    </xf>
    <xf numFmtId="0" fontId="16" fillId="0" borderId="16" xfId="17" applyFont="1" applyBorder="1" applyAlignment="1">
      <alignment wrapText="1"/>
    </xf>
    <xf numFmtId="0" fontId="16" fillId="0" borderId="17" xfId="17" applyFont="1" applyBorder="1" applyAlignment="1">
      <alignment wrapText="1"/>
    </xf>
    <xf numFmtId="164" fontId="16" fillId="0" borderId="18" xfId="17" applyNumberFormat="1" applyFont="1" applyFill="1" applyBorder="1" applyAlignment="1">
      <alignment horizontal="right"/>
    </xf>
    <xf numFmtId="3" fontId="16" fillId="0" borderId="19" xfId="17" applyNumberFormat="1" applyFont="1" applyFill="1" applyBorder="1" applyAlignment="1">
      <alignment horizontal="right"/>
    </xf>
    <xf numFmtId="0" fontId="12" fillId="0" borderId="0" xfId="0" applyFont="1"/>
    <xf numFmtId="3" fontId="17" fillId="0" borderId="7" xfId="17" applyNumberFormat="1" applyFont="1" applyFill="1" applyBorder="1" applyAlignment="1">
      <alignment horizontal="right"/>
    </xf>
    <xf numFmtId="3" fontId="16" fillId="0" borderId="7" xfId="17" applyNumberFormat="1" applyFont="1" applyFill="1" applyBorder="1" applyAlignment="1">
      <alignment horizontal="right"/>
    </xf>
    <xf numFmtId="3" fontId="16" fillId="0" borderId="17" xfId="17" applyNumberFormat="1" applyFont="1" applyFill="1" applyBorder="1" applyAlignment="1">
      <alignment horizontal="right"/>
    </xf>
    <xf numFmtId="0" fontId="16" fillId="0" borderId="7" xfId="17" applyFont="1" applyFill="1" applyBorder="1" applyAlignment="1">
      <alignment horizontal="right"/>
    </xf>
    <xf numFmtId="0" fontId="16" fillId="0" borderId="17" xfId="17" applyFont="1" applyFill="1" applyBorder="1" applyAlignment="1">
      <alignment horizontal="right"/>
    </xf>
    <xf numFmtId="0" fontId="18" fillId="0" borderId="19" xfId="0" applyFont="1" applyBorder="1"/>
    <xf numFmtId="4" fontId="16" fillId="0" borderId="9" xfId="17" applyNumberFormat="1" applyFont="1" applyFill="1" applyBorder="1" applyAlignment="1">
      <alignment horizontal="right"/>
    </xf>
    <xf numFmtId="4" fontId="16" fillId="0" borderId="18" xfId="17" applyNumberFormat="1" applyFont="1" applyFill="1" applyBorder="1" applyAlignment="1">
      <alignment horizontal="right"/>
    </xf>
    <xf numFmtId="0" fontId="18" fillId="0" borderId="0" xfId="0" applyFont="1" applyBorder="1"/>
    <xf numFmtId="164" fontId="16" fillId="0" borderId="12" xfId="17" applyNumberFormat="1" applyFont="1" applyFill="1" applyBorder="1" applyAlignment="1">
      <alignment horizontal="right"/>
    </xf>
    <xf numFmtId="164" fontId="16" fillId="0" borderId="21" xfId="17" applyNumberFormat="1" applyFont="1" applyFill="1" applyBorder="1" applyAlignment="1">
      <alignment horizontal="right"/>
    </xf>
    <xf numFmtId="0" fontId="16" fillId="0" borderId="22" xfId="17" applyFont="1" applyBorder="1" applyAlignment="1">
      <alignment horizontal="left"/>
    </xf>
    <xf numFmtId="0" fontId="16" fillId="0" borderId="31" xfId="17" applyFont="1" applyBorder="1" applyAlignment="1">
      <alignment horizontal="left"/>
    </xf>
    <xf numFmtId="164" fontId="13" fillId="0" borderId="0" xfId="0" applyNumberFormat="1" applyFont="1" applyAlignment="1">
      <alignment horizontal="right"/>
    </xf>
    <xf numFmtId="0" fontId="16" fillId="0" borderId="20" xfId="17" applyFont="1" applyBorder="1" applyAlignment="1">
      <alignment horizontal="left"/>
    </xf>
    <xf numFmtId="0" fontId="16" fillId="0" borderId="12" xfId="17" applyFont="1" applyBorder="1" applyAlignment="1">
      <alignment horizontal="left"/>
    </xf>
    <xf numFmtId="0" fontId="16" fillId="0" borderId="21" xfId="17" applyFont="1" applyBorder="1" applyAlignment="1">
      <alignment horizontal="left"/>
    </xf>
    <xf numFmtId="164" fontId="16" fillId="0" borderId="32" xfId="17" applyNumberFormat="1" applyFont="1" applyFill="1" applyBorder="1" applyAlignment="1">
      <alignment horizontal="right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vertical="top"/>
    </xf>
    <xf numFmtId="0" fontId="21" fillId="0" borderId="0" xfId="0" applyFont="1"/>
    <xf numFmtId="0" fontId="20" fillId="0" borderId="0" xfId="0" applyFont="1"/>
    <xf numFmtId="0" fontId="16" fillId="0" borderId="23" xfId="17" applyFont="1" applyBorder="1" applyAlignment="1">
      <alignment horizontal="center"/>
    </xf>
    <xf numFmtId="0" fontId="16" fillId="0" borderId="24" xfId="17" applyFont="1" applyBorder="1" applyAlignment="1">
      <alignment horizontal="center"/>
    </xf>
    <xf numFmtId="0" fontId="16" fillId="0" borderId="25" xfId="17" applyFont="1" applyBorder="1" applyAlignment="1">
      <alignment horizontal="center"/>
    </xf>
    <xf numFmtId="0" fontId="16" fillId="0" borderId="26" xfId="17" applyFont="1" applyBorder="1" applyAlignment="1">
      <alignment horizontal="center"/>
    </xf>
    <xf numFmtId="0" fontId="16" fillId="0" borderId="27" xfId="17" applyFont="1" applyBorder="1" applyAlignment="1">
      <alignment horizontal="center"/>
    </xf>
    <xf numFmtId="0" fontId="16" fillId="0" borderId="28" xfId="17" applyFont="1" applyBorder="1" applyAlignment="1">
      <alignment horizontal="center"/>
    </xf>
    <xf numFmtId="3" fontId="17" fillId="0" borderId="29" xfId="17" applyNumberFormat="1" applyFont="1" applyBorder="1" applyAlignment="1">
      <alignment horizontal="center" vertical="center"/>
    </xf>
    <xf numFmtId="3" fontId="17" fillId="0" borderId="13" xfId="17" applyNumberFormat="1" applyFont="1" applyBorder="1" applyAlignment="1">
      <alignment horizontal="center" vertical="center"/>
    </xf>
    <xf numFmtId="3" fontId="17" fillId="0" borderId="30" xfId="17" applyNumberFormat="1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</cellXfs>
  <cellStyles count="28">
    <cellStyle name="¬µrka" xfId="1"/>
    <cellStyle name="Celkem" xfId="2" builtinId="25" customBuiltin="1"/>
    <cellStyle name="Comma" xfId="3"/>
    <cellStyle name="Currency" xfId="4"/>
    <cellStyle name="Date" xfId="5"/>
    <cellStyle name="Datum" xfId="6"/>
    <cellStyle name="Finanční0" xfId="7"/>
    <cellStyle name="Fixed" xfId="8"/>
    <cellStyle name="Heading1" xfId="9"/>
    <cellStyle name="Heading2" xfId="10"/>
    <cellStyle name="LO" xfId="11"/>
    <cellStyle name="M·na" xfId="12"/>
    <cellStyle name="Měna0" xfId="13"/>
    <cellStyle name="Nadpis1" xfId="14"/>
    <cellStyle name="Nadpis2" xfId="15"/>
    <cellStyle name="normální" xfId="0" builtinId="0"/>
    <cellStyle name="normální 13" xfId="16"/>
    <cellStyle name="normální_Cerpani" xfId="17"/>
    <cellStyle name="normální_dítě_1" xfId="18"/>
    <cellStyle name="normální_Nez0600h" xfId="19"/>
    <cellStyle name="PB_TR10" xfId="20"/>
    <cellStyle name="Percent" xfId="21"/>
    <cellStyle name="Pevní" xfId="22"/>
    <cellStyle name="Pevný" xfId="23"/>
    <cellStyle name="Procenta" xfId="24"/>
    <cellStyle name="Total" xfId="25"/>
    <cellStyle name="Záhlaví 1" xfId="26"/>
    <cellStyle name="Záhlaví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VYVOJ/konst_A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DUCHODY\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VYVOJ\konst_A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o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Y/E/NEMOCENS/MODEL/AKTB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\E\STAT_UDZ\ROK1999\STAV1299\Se&#353;i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Pojistenci_CSS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H/E/M&#282;S&#205;&#268;N&#282;/Bilance_plneni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Rozpocet\BILANCE\Bilance_plnen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>
        <row r="4">
          <cell r="E4">
            <v>4544.5929433333331</v>
          </cell>
          <cell r="F4">
            <v>153.32634761583446</v>
          </cell>
          <cell r="H4">
            <v>2</v>
          </cell>
          <cell r="I4">
            <v>2964</v>
          </cell>
        </row>
        <row r="5">
          <cell r="E5">
            <v>4720.2543558823527</v>
          </cell>
          <cell r="F5">
            <v>155.98989940126745</v>
          </cell>
          <cell r="H5">
            <v>3</v>
          </cell>
          <cell r="I5">
            <v>3026</v>
          </cell>
        </row>
        <row r="6">
          <cell r="E6">
            <v>6396.2810480769231</v>
          </cell>
          <cell r="F6">
            <v>206.66497732074066</v>
          </cell>
          <cell r="H6">
            <v>0</v>
          </cell>
          <cell r="I6">
            <v>3095</v>
          </cell>
        </row>
        <row r="7">
          <cell r="E7">
            <v>6398.2232039145902</v>
          </cell>
          <cell r="F7">
            <v>201.83669412979779</v>
          </cell>
          <cell r="H7">
            <v>1</v>
          </cell>
          <cell r="I7">
            <v>3170</v>
          </cell>
        </row>
        <row r="8">
          <cell r="E8">
            <v>4904.0872327433626</v>
          </cell>
          <cell r="F8">
            <v>149.24185127033971</v>
          </cell>
          <cell r="H8">
            <v>2</v>
          </cell>
          <cell r="I8">
            <v>3286</v>
          </cell>
        </row>
        <row r="9">
          <cell r="E9">
            <v>8370.0925060273967</v>
          </cell>
          <cell r="F9">
            <v>220.7302876062077</v>
          </cell>
          <cell r="H9">
            <v>3</v>
          </cell>
          <cell r="I9">
            <v>3792</v>
          </cell>
        </row>
        <row r="10">
          <cell r="E10">
            <v>11278.371820792079</v>
          </cell>
          <cell r="F10">
            <v>242.85899700241342</v>
          </cell>
          <cell r="H10">
            <v>0</v>
          </cell>
          <cell r="I10">
            <v>4644</v>
          </cell>
        </row>
        <row r="11">
          <cell r="E11">
            <v>16303.351200000001</v>
          </cell>
          <cell r="F11">
            <v>280.27077875193402</v>
          </cell>
          <cell r="H11">
            <v>1</v>
          </cell>
          <cell r="I11">
            <v>5817</v>
          </cell>
        </row>
        <row r="12">
          <cell r="E12">
            <v>26136.224917478507</v>
          </cell>
          <cell r="F12">
            <v>379.00558174997832</v>
          </cell>
          <cell r="H12">
            <v>2</v>
          </cell>
          <cell r="I12">
            <v>6896</v>
          </cell>
        </row>
        <row r="13">
          <cell r="E13">
            <v>31305.729153468208</v>
          </cell>
          <cell r="F13">
            <v>383.08528087944455</v>
          </cell>
          <cell r="H13">
            <v>3</v>
          </cell>
          <cell r="I13">
            <v>8172</v>
          </cell>
        </row>
        <row r="14">
          <cell r="E14">
            <v>34877.638746503493</v>
          </cell>
          <cell r="F14">
            <v>360.45513380016013</v>
          </cell>
          <cell r="H14">
            <v>0</v>
          </cell>
          <cell r="I14">
            <v>9676</v>
          </cell>
        </row>
        <row r="15">
          <cell r="E15">
            <v>33313.171655587394</v>
          </cell>
          <cell r="F15">
            <v>311.45448443892479</v>
          </cell>
          <cell r="H15">
            <v>1</v>
          </cell>
          <cell r="I15">
            <v>10696</v>
          </cell>
        </row>
        <row r="16">
          <cell r="E16">
            <v>31936.345520111732</v>
          </cell>
          <cell r="F16">
            <v>273.12362541787166</v>
          </cell>
          <cell r="H16">
            <v>2</v>
          </cell>
          <cell r="I16">
            <v>11693</v>
          </cell>
        </row>
        <row r="17">
          <cell r="E17">
            <v>30726.26706630435</v>
          </cell>
          <cell r="F17">
            <v>242.18701873023053</v>
          </cell>
          <cell r="H17">
            <v>3</v>
          </cell>
          <cell r="I17">
            <v>12687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13702</v>
          </cell>
        </row>
        <row r="19">
          <cell r="E19">
            <v>0</v>
          </cell>
          <cell r="F19">
            <v>0</v>
          </cell>
          <cell r="H19">
            <v>1</v>
          </cell>
          <cell r="I19">
            <v>14729</v>
          </cell>
        </row>
      </sheetData>
      <sheetData sheetId="2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3.9893999999999998</v>
          </cell>
          <cell r="F19" t="e">
            <v>#N/A</v>
          </cell>
        </row>
      </sheetData>
      <sheetData sheetId="3">
        <row r="4">
          <cell r="E4">
            <v>14245</v>
          </cell>
          <cell r="G4">
            <v>207</v>
          </cell>
          <cell r="H4" t="str">
            <v xml:space="preserve"> = dnů od věku do přiznání tj.</v>
          </cell>
        </row>
        <row r="6">
          <cell r="E6" t="str">
            <v>chybí</v>
          </cell>
        </row>
        <row r="7">
          <cell r="E7" t="str">
            <v>po</v>
          </cell>
          <cell r="G7" t="str">
            <v>od</v>
          </cell>
          <cell r="H7" t="str">
            <v>do</v>
          </cell>
          <cell r="I7" t="str">
            <v>dnů</v>
          </cell>
        </row>
        <row r="8">
          <cell r="E8">
            <v>-14246</v>
          </cell>
          <cell r="I8">
            <v>31025</v>
          </cell>
        </row>
        <row r="9">
          <cell r="E9">
            <v>-14246</v>
          </cell>
          <cell r="F9" t="str">
            <v/>
          </cell>
          <cell r="G9">
            <v>20853</v>
          </cell>
          <cell r="H9">
            <v>36193</v>
          </cell>
          <cell r="I9">
            <v>15341</v>
          </cell>
        </row>
        <row r="10">
          <cell r="E10">
            <v>0</v>
          </cell>
          <cell r="F10" t="str">
            <v/>
          </cell>
          <cell r="G10">
            <v>21948</v>
          </cell>
          <cell r="H10">
            <v>36193</v>
          </cell>
          <cell r="I10">
            <v>14246</v>
          </cell>
        </row>
        <row r="11">
          <cell r="E11">
            <v>0</v>
          </cell>
          <cell r="F11" t="str">
            <v/>
          </cell>
          <cell r="I11">
            <v>0</v>
          </cell>
        </row>
        <row r="12">
          <cell r="E12">
            <v>0</v>
          </cell>
          <cell r="F12" t="str">
            <v/>
          </cell>
          <cell r="G12">
            <v>36193</v>
          </cell>
          <cell r="H12">
            <v>36372</v>
          </cell>
          <cell r="I12">
            <v>180</v>
          </cell>
        </row>
        <row r="13">
          <cell r="E13">
            <v>0</v>
          </cell>
          <cell r="F13" t="str">
            <v/>
          </cell>
          <cell r="G13">
            <v>36193</v>
          </cell>
          <cell r="H13">
            <v>36462</v>
          </cell>
          <cell r="I13">
            <v>270</v>
          </cell>
        </row>
        <row r="14">
          <cell r="E14">
            <v>0</v>
          </cell>
          <cell r="F14" t="str">
            <v/>
          </cell>
          <cell r="G14">
            <v>36193</v>
          </cell>
          <cell r="H14">
            <v>36552</v>
          </cell>
          <cell r="I14">
            <v>360</v>
          </cell>
        </row>
        <row r="15">
          <cell r="E15">
            <v>0</v>
          </cell>
          <cell r="F15" t="str">
            <v/>
          </cell>
          <cell r="I15">
            <v>0</v>
          </cell>
        </row>
        <row r="16">
          <cell r="E16">
            <v>0</v>
          </cell>
          <cell r="F16" t="str">
            <v/>
          </cell>
          <cell r="G16">
            <v>36193</v>
          </cell>
          <cell r="H16">
            <v>36461</v>
          </cell>
          <cell r="I16">
            <v>269</v>
          </cell>
        </row>
        <row r="17">
          <cell r="E17">
            <v>0</v>
          </cell>
          <cell r="F17" t="str">
            <v/>
          </cell>
          <cell r="G17">
            <v>36193</v>
          </cell>
          <cell r="H17">
            <v>36551</v>
          </cell>
          <cell r="I17">
            <v>359</v>
          </cell>
        </row>
        <row r="18">
          <cell r="E18">
            <v>0</v>
          </cell>
          <cell r="F18" t="str">
            <v/>
          </cell>
          <cell r="I18">
            <v>0</v>
          </cell>
        </row>
        <row r="19">
          <cell r="E19">
            <v>0</v>
          </cell>
          <cell r="F19" t="str">
            <v/>
          </cell>
          <cell r="I19">
            <v>0</v>
          </cell>
        </row>
      </sheetData>
      <sheetData sheetId="4">
        <row r="4">
          <cell r="F4">
            <v>9847</v>
          </cell>
          <cell r="H4">
            <v>9847</v>
          </cell>
        </row>
        <row r="5">
          <cell r="F5">
            <v>5761</v>
          </cell>
          <cell r="H5">
            <v>5761</v>
          </cell>
        </row>
        <row r="6">
          <cell r="E6">
            <v>0.01</v>
          </cell>
          <cell r="F6">
            <v>99</v>
          </cell>
          <cell r="G6">
            <v>0.02</v>
          </cell>
          <cell r="H6">
            <v>197</v>
          </cell>
          <cell r="I6">
            <v>0.02</v>
          </cell>
        </row>
        <row r="7">
          <cell r="F7">
            <v>5860</v>
          </cell>
          <cell r="H7">
            <v>5958</v>
          </cell>
        </row>
        <row r="8">
          <cell r="F8">
            <v>293</v>
          </cell>
          <cell r="H8">
            <v>298</v>
          </cell>
        </row>
        <row r="9">
          <cell r="F9">
            <v>6153</v>
          </cell>
          <cell r="H9">
            <v>6256</v>
          </cell>
        </row>
        <row r="10">
          <cell r="F10">
            <v>1310</v>
          </cell>
          <cell r="H10">
            <v>1310</v>
          </cell>
        </row>
        <row r="11">
          <cell r="F11">
            <v>7463</v>
          </cell>
          <cell r="H11">
            <v>7566</v>
          </cell>
        </row>
        <row r="13">
          <cell r="F13">
            <v>5860</v>
          </cell>
          <cell r="H13">
            <v>5958</v>
          </cell>
        </row>
        <row r="14">
          <cell r="F14">
            <v>0</v>
          </cell>
          <cell r="H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H16">
            <v>0</v>
          </cell>
        </row>
        <row r="17">
          <cell r="F17">
            <v>0</v>
          </cell>
          <cell r="H17">
            <v>0</v>
          </cell>
        </row>
        <row r="18">
          <cell r="F18">
            <v>293</v>
          </cell>
          <cell r="H18">
            <v>298</v>
          </cell>
        </row>
      </sheetData>
      <sheetData sheetId="5">
        <row r="4">
          <cell r="E4">
            <v>35065</v>
          </cell>
          <cell r="F4">
            <v>5000</v>
          </cell>
          <cell r="G4">
            <v>10000</v>
          </cell>
          <cell r="H4">
            <v>0.3</v>
          </cell>
          <cell r="I4">
            <v>0.1</v>
          </cell>
        </row>
        <row r="5">
          <cell r="E5">
            <v>35431</v>
          </cell>
          <cell r="F5">
            <v>5600</v>
          </cell>
          <cell r="G5">
            <v>11200</v>
          </cell>
          <cell r="H5">
            <v>0.3</v>
          </cell>
          <cell r="I5">
            <v>0.1</v>
          </cell>
        </row>
        <row r="6">
          <cell r="E6">
            <v>35796</v>
          </cell>
          <cell r="F6">
            <v>5900</v>
          </cell>
          <cell r="G6">
            <v>11800</v>
          </cell>
          <cell r="H6">
            <v>0.3</v>
          </cell>
          <cell r="I6">
            <v>0.1</v>
          </cell>
        </row>
        <row r="7">
          <cell r="E7">
            <v>36161</v>
          </cell>
          <cell r="F7">
            <v>6100</v>
          </cell>
          <cell r="G7">
            <v>13000</v>
          </cell>
          <cell r="H7">
            <v>0.3</v>
          </cell>
          <cell r="I7">
            <v>0.1</v>
          </cell>
        </row>
        <row r="8">
          <cell r="E8">
            <v>36526</v>
          </cell>
          <cell r="F8">
            <v>6300</v>
          </cell>
          <cell r="G8">
            <v>14200</v>
          </cell>
          <cell r="H8">
            <v>0.3</v>
          </cell>
          <cell r="I8">
            <v>0.1</v>
          </cell>
        </row>
        <row r="9">
          <cell r="E9">
            <v>36892</v>
          </cell>
          <cell r="H9">
            <v>0.3</v>
          </cell>
          <cell r="I9">
            <v>0.1</v>
          </cell>
        </row>
        <row r="10">
          <cell r="E10">
            <v>37257</v>
          </cell>
          <cell r="H10">
            <v>0.3</v>
          </cell>
          <cell r="I10">
            <v>0.1</v>
          </cell>
        </row>
        <row r="11">
          <cell r="E11">
            <v>37622</v>
          </cell>
          <cell r="H11">
            <v>0.3</v>
          </cell>
          <cell r="I11">
            <v>0.1</v>
          </cell>
        </row>
        <row r="12">
          <cell r="E12">
            <v>37987</v>
          </cell>
          <cell r="H12">
            <v>0.3</v>
          </cell>
          <cell r="I12">
            <v>0.1</v>
          </cell>
        </row>
        <row r="13">
          <cell r="E13">
            <v>38353</v>
          </cell>
          <cell r="H13">
            <v>0.3</v>
          </cell>
          <cell r="I13">
            <v>0.1</v>
          </cell>
        </row>
        <row r="14">
          <cell r="E14">
            <v>38718</v>
          </cell>
          <cell r="H14">
            <v>0.3</v>
          </cell>
          <cell r="I14">
            <v>0.1</v>
          </cell>
        </row>
        <row r="15">
          <cell r="E15">
            <v>39083</v>
          </cell>
          <cell r="H15">
            <v>0.3</v>
          </cell>
          <cell r="I15">
            <v>0.1</v>
          </cell>
        </row>
        <row r="16">
          <cell r="E16">
            <v>39448</v>
          </cell>
          <cell r="H16">
            <v>0.3</v>
          </cell>
          <cell r="I16">
            <v>0.1</v>
          </cell>
        </row>
        <row r="17">
          <cell r="E17">
            <v>39814</v>
          </cell>
          <cell r="H17">
            <v>0.3</v>
          </cell>
          <cell r="I17">
            <v>0.1</v>
          </cell>
        </row>
        <row r="18">
          <cell r="E18">
            <v>40179</v>
          </cell>
          <cell r="H18">
            <v>0.3</v>
          </cell>
          <cell r="I18">
            <v>0.1</v>
          </cell>
        </row>
        <row r="19"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</row>
      </sheetData>
      <sheetData sheetId="6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1986</v>
          </cell>
          <cell r="F19">
            <v>1998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poj_M"/>
      <sheetName val="poj_R"/>
      <sheetName val="poj_Rc"/>
      <sheetName val="Npoj_prehl"/>
      <sheetName val="Dpoj_preh"/>
      <sheetName val="poj_R_vyv"/>
      <sheetName val="poj_Rc_vyv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  <sheetName val="popis"/>
    </sheetNames>
    <sheetDataSet>
      <sheetData sheetId="0" refreshError="1"/>
      <sheetData sheetId="1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2"/>
      <sheetData sheetId="3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 refreshError="1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workbookViewId="0">
      <selection activeCell="A3" sqref="A3"/>
    </sheetView>
  </sheetViews>
  <sheetFormatPr defaultRowHeight="12.75"/>
  <cols>
    <col min="1" max="1" width="37.28515625" style="6" customWidth="1"/>
    <col min="2" max="2" width="8.42578125" style="6" customWidth="1"/>
    <col min="3" max="10" width="11.85546875" style="6" customWidth="1"/>
    <col min="11" max="46" width="9.140625" style="6"/>
  </cols>
  <sheetData>
    <row r="1" spans="1:46" s="1" customFormat="1" ht="13.5" customHeight="1">
      <c r="A1" s="1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46" s="2" customFormat="1" ht="7.5" customHeight="1"/>
    <row r="3" spans="1:46" s="13" customFormat="1" ht="13.5" customHeight="1">
      <c r="A3" s="4" t="s">
        <v>32</v>
      </c>
      <c r="B3" s="11"/>
      <c r="C3" s="12"/>
      <c r="D3" s="11"/>
      <c r="E3" s="11"/>
      <c r="F3" s="11"/>
      <c r="G3" s="11"/>
      <c r="H3" s="11"/>
      <c r="I3" s="11"/>
      <c r="J3" s="11"/>
    </row>
    <row r="4" spans="1:46" s="5" customFormat="1" ht="7.5" customHeight="1" thickBot="1">
      <c r="A4" s="7" t="s">
        <v>20</v>
      </c>
      <c r="B4" s="7"/>
      <c r="C4" s="9"/>
      <c r="D4" s="8"/>
      <c r="E4" s="8"/>
      <c r="F4" s="8"/>
      <c r="G4" s="8"/>
      <c r="H4" s="8"/>
      <c r="I4" s="8"/>
      <c r="J4" s="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17" customFormat="1" ht="12.75" customHeight="1">
      <c r="A5" s="72"/>
      <c r="B5" s="73"/>
      <c r="C5" s="78" t="s">
        <v>1</v>
      </c>
      <c r="D5" s="15" t="s">
        <v>27</v>
      </c>
      <c r="E5" s="16"/>
      <c r="F5" s="16"/>
      <c r="G5" s="16"/>
      <c r="H5" s="16"/>
      <c r="I5" s="16"/>
      <c r="J5" s="43"/>
    </row>
    <row r="6" spans="1:46" s="17" customFormat="1" ht="11.25" customHeight="1">
      <c r="A6" s="74"/>
      <c r="B6" s="75"/>
      <c r="C6" s="79"/>
      <c r="D6" s="18" t="s">
        <v>21</v>
      </c>
      <c r="E6" s="19" t="s">
        <v>22</v>
      </c>
      <c r="F6" s="19" t="s">
        <v>5</v>
      </c>
      <c r="G6" s="19" t="s">
        <v>23</v>
      </c>
      <c r="H6" s="20" t="s">
        <v>24</v>
      </c>
      <c r="I6" s="58"/>
      <c r="J6" s="55"/>
    </row>
    <row r="7" spans="1:46" s="17" customFormat="1" ht="12">
      <c r="A7" s="74"/>
      <c r="B7" s="75"/>
      <c r="C7" s="79"/>
      <c r="D7" s="21" t="s">
        <v>2</v>
      </c>
      <c r="E7" s="21" t="s">
        <v>3</v>
      </c>
      <c r="F7" s="21" t="s">
        <v>4</v>
      </c>
      <c r="G7" s="21" t="s">
        <v>5</v>
      </c>
      <c r="H7" s="19" t="s">
        <v>6</v>
      </c>
      <c r="I7" s="19" t="s">
        <v>25</v>
      </c>
      <c r="J7" s="44" t="s">
        <v>26</v>
      </c>
    </row>
    <row r="8" spans="1:46" s="17" customFormat="1" thickBot="1">
      <c r="A8" s="76"/>
      <c r="B8" s="77"/>
      <c r="C8" s="80"/>
      <c r="D8" s="19"/>
      <c r="E8" s="19"/>
      <c r="F8" s="19"/>
      <c r="G8" s="22"/>
      <c r="H8" s="21" t="s">
        <v>7</v>
      </c>
      <c r="I8" s="23"/>
      <c r="J8" s="45"/>
    </row>
    <row r="9" spans="1:46" s="17" customFormat="1" thickBot="1">
      <c r="A9" s="24" t="s">
        <v>30</v>
      </c>
      <c r="B9" s="25"/>
      <c r="C9" s="26"/>
      <c r="D9" s="25"/>
      <c r="E9" s="25"/>
      <c r="F9" s="25"/>
      <c r="G9" s="25"/>
      <c r="H9" s="27"/>
      <c r="I9" s="28"/>
      <c r="J9" s="46"/>
    </row>
    <row r="10" spans="1:46" s="17" customFormat="1" ht="12">
      <c r="A10" s="29" t="s">
        <v>8</v>
      </c>
      <c r="B10" s="30" t="s">
        <v>9</v>
      </c>
      <c r="C10" s="32">
        <v>5941.3</v>
      </c>
      <c r="D10" s="32">
        <f>6*D12</f>
        <v>2865.6000000000004</v>
      </c>
      <c r="E10" s="32">
        <f t="shared" ref="E10:J10" si="0">6*E12</f>
        <v>0</v>
      </c>
      <c r="F10" s="32">
        <f t="shared" si="0"/>
        <v>1138.8000000000002</v>
      </c>
      <c r="G10" s="32">
        <f t="shared" si="0"/>
        <v>1800.6000000000001</v>
      </c>
      <c r="H10" s="32">
        <f t="shared" si="0"/>
        <v>129</v>
      </c>
      <c r="I10" s="32">
        <f t="shared" si="0"/>
        <v>5.76</v>
      </c>
      <c r="J10" s="47">
        <f t="shared" si="0"/>
        <v>1.5</v>
      </c>
    </row>
    <row r="11" spans="1:46" s="17" customFormat="1" ht="12">
      <c r="A11" s="33" t="s">
        <v>10</v>
      </c>
      <c r="B11" s="34" t="s">
        <v>11</v>
      </c>
      <c r="C11" s="31">
        <v>18660.5</v>
      </c>
      <c r="D11" s="32">
        <v>1712.9</v>
      </c>
      <c r="E11" s="32">
        <v>-1.4</v>
      </c>
      <c r="F11" s="32">
        <v>3573.7</v>
      </c>
      <c r="G11" s="32">
        <v>12328.5</v>
      </c>
      <c r="H11" s="32">
        <v>964.2</v>
      </c>
      <c r="I11" s="32">
        <v>75.2</v>
      </c>
      <c r="J11" s="47">
        <v>7.4</v>
      </c>
    </row>
    <row r="12" spans="1:46" s="17" customFormat="1" ht="12">
      <c r="A12" s="29" t="s">
        <v>12</v>
      </c>
      <c r="B12" s="35" t="s">
        <v>9</v>
      </c>
      <c r="C12" s="32">
        <v>990.2</v>
      </c>
      <c r="D12" s="32">
        <v>477.6</v>
      </c>
      <c r="E12" s="32">
        <v>0</v>
      </c>
      <c r="F12" s="32">
        <v>189.8</v>
      </c>
      <c r="G12" s="32">
        <v>300.10000000000002</v>
      </c>
      <c r="H12" s="32">
        <v>21.5</v>
      </c>
      <c r="I12" s="56">
        <v>0.96</v>
      </c>
      <c r="J12" s="57">
        <v>0.25</v>
      </c>
    </row>
    <row r="13" spans="1:46" s="17" customFormat="1" thickBot="1">
      <c r="A13" s="36" t="s">
        <v>13</v>
      </c>
      <c r="B13" s="37" t="s">
        <v>14</v>
      </c>
      <c r="C13" s="38" t="s">
        <v>31</v>
      </c>
      <c r="D13" s="38">
        <v>601</v>
      </c>
      <c r="E13" s="38" t="s">
        <v>31</v>
      </c>
      <c r="F13" s="38">
        <v>3151</v>
      </c>
      <c r="G13" s="38">
        <v>6880</v>
      </c>
      <c r="H13" s="38" t="s">
        <v>31</v>
      </c>
      <c r="I13" s="38">
        <v>13149</v>
      </c>
      <c r="J13" s="48">
        <v>5000</v>
      </c>
    </row>
    <row r="14" spans="1:46" s="17" customFormat="1" thickBot="1">
      <c r="A14" s="24" t="s">
        <v>28</v>
      </c>
      <c r="B14" s="25"/>
      <c r="C14" s="50"/>
      <c r="D14" s="51"/>
      <c r="E14" s="51"/>
      <c r="F14" s="51"/>
      <c r="G14" s="51"/>
      <c r="H14" s="51"/>
      <c r="I14" s="51"/>
      <c r="J14" s="52"/>
    </row>
    <row r="15" spans="1:46" s="17" customFormat="1" ht="12">
      <c r="A15" s="29" t="s">
        <v>8</v>
      </c>
      <c r="B15" s="30" t="s">
        <v>9</v>
      </c>
      <c r="C15" s="32">
        <v>5845.6</v>
      </c>
      <c r="D15" s="32">
        <f>6*D17</f>
        <v>2851.8</v>
      </c>
      <c r="E15" s="32">
        <f t="shared" ref="E15:J15" si="1">6*E17</f>
        <v>16.799999999999997</v>
      </c>
      <c r="F15" s="32">
        <f t="shared" si="1"/>
        <v>969</v>
      </c>
      <c r="G15" s="32">
        <f t="shared" si="1"/>
        <v>1881</v>
      </c>
      <c r="H15" s="32">
        <f t="shared" si="1"/>
        <v>120</v>
      </c>
      <c r="I15" s="32">
        <f t="shared" si="1"/>
        <v>5.46</v>
      </c>
      <c r="J15" s="47">
        <f t="shared" si="1"/>
        <v>1.56</v>
      </c>
    </row>
    <row r="16" spans="1:46" s="17" customFormat="1" ht="12">
      <c r="A16" s="33" t="s">
        <v>10</v>
      </c>
      <c r="B16" s="34" t="s">
        <v>11</v>
      </c>
      <c r="C16" s="31">
        <v>17869.3</v>
      </c>
      <c r="D16" s="32">
        <v>1706.5</v>
      </c>
      <c r="E16" s="32">
        <v>49.6</v>
      </c>
      <c r="F16" s="32">
        <v>2820.4</v>
      </c>
      <c r="G16" s="32">
        <v>12613.7</v>
      </c>
      <c r="H16" s="32">
        <v>600</v>
      </c>
      <c r="I16" s="32">
        <v>71.3</v>
      </c>
      <c r="J16" s="47">
        <v>7.8</v>
      </c>
    </row>
    <row r="17" spans="1:46" s="17" customFormat="1" ht="12">
      <c r="A17" s="29" t="s">
        <v>12</v>
      </c>
      <c r="B17" s="35" t="s">
        <v>9</v>
      </c>
      <c r="C17" s="32">
        <v>974.3</v>
      </c>
      <c r="D17" s="32">
        <v>475.3</v>
      </c>
      <c r="E17" s="32">
        <v>2.8</v>
      </c>
      <c r="F17" s="32">
        <v>161.5</v>
      </c>
      <c r="G17" s="32">
        <v>313.5</v>
      </c>
      <c r="H17" s="32">
        <v>20</v>
      </c>
      <c r="I17" s="56">
        <v>0.91</v>
      </c>
      <c r="J17" s="57">
        <v>0.26</v>
      </c>
    </row>
    <row r="18" spans="1:46" s="17" customFormat="1" thickBot="1">
      <c r="A18" s="36" t="s">
        <v>13</v>
      </c>
      <c r="B18" s="37" t="s">
        <v>14</v>
      </c>
      <c r="C18" s="38" t="s">
        <v>31</v>
      </c>
      <c r="D18" s="38">
        <v>602</v>
      </c>
      <c r="E18" s="38">
        <v>3145</v>
      </c>
      <c r="F18" s="38">
        <v>2924</v>
      </c>
      <c r="G18" s="38">
        <v>6739</v>
      </c>
      <c r="H18" s="38" t="s">
        <v>31</v>
      </c>
      <c r="I18" s="38">
        <v>13135</v>
      </c>
      <c r="J18" s="48">
        <v>5000</v>
      </c>
    </row>
    <row r="19" spans="1:46" s="17" customFormat="1" thickBot="1">
      <c r="A19" s="24" t="s">
        <v>15</v>
      </c>
      <c r="B19" s="25"/>
      <c r="C19" s="50"/>
      <c r="D19" s="53"/>
      <c r="E19" s="53"/>
      <c r="F19" s="53"/>
      <c r="G19" s="53"/>
      <c r="H19" s="53"/>
      <c r="I19" s="53"/>
      <c r="J19" s="54"/>
    </row>
    <row r="20" spans="1:46" s="17" customFormat="1" ht="12">
      <c r="A20" s="62" t="s">
        <v>16</v>
      </c>
      <c r="B20" s="64"/>
      <c r="C20" s="32">
        <v>101.63712878062131</v>
      </c>
      <c r="D20" s="32">
        <v>100.48390490216707</v>
      </c>
      <c r="E20" s="32">
        <v>0</v>
      </c>
      <c r="F20" s="32">
        <v>117.5232198142415</v>
      </c>
      <c r="G20" s="32">
        <v>95.725677830940995</v>
      </c>
      <c r="H20" s="32">
        <v>107.5</v>
      </c>
      <c r="I20" s="32">
        <v>105.49450549450549</v>
      </c>
      <c r="J20" s="47">
        <v>96.153846153846146</v>
      </c>
    </row>
    <row r="21" spans="1:46" s="17" customFormat="1" ht="12">
      <c r="A21" s="62" t="s">
        <v>17</v>
      </c>
      <c r="B21" s="65"/>
      <c r="C21" s="31">
        <v>104.42770561801525</v>
      </c>
      <c r="D21" s="32">
        <v>100.37503662467037</v>
      </c>
      <c r="E21" s="32" t="s">
        <v>31</v>
      </c>
      <c r="F21" s="32">
        <v>126.70897745000708</v>
      </c>
      <c r="G21" s="32">
        <v>97.738966361971507</v>
      </c>
      <c r="H21" s="32">
        <v>160.69999999999999</v>
      </c>
      <c r="I21" s="32">
        <v>105.46984572230015</v>
      </c>
      <c r="J21" s="47">
        <v>94.871794871794876</v>
      </c>
    </row>
    <row r="22" spans="1:46" s="17" customFormat="1" ht="12">
      <c r="A22" s="62" t="s">
        <v>18</v>
      </c>
      <c r="B22" s="65"/>
      <c r="C22" s="59">
        <v>101.63194088063226</v>
      </c>
      <c r="D22" s="59">
        <v>100.48390490216705</v>
      </c>
      <c r="E22" s="59">
        <v>0</v>
      </c>
      <c r="F22" s="32">
        <v>117.52321981424149</v>
      </c>
      <c r="G22" s="32">
        <v>95.725677830940995</v>
      </c>
      <c r="H22" s="32">
        <v>107.5</v>
      </c>
      <c r="I22" s="56">
        <v>105.49450549450549</v>
      </c>
      <c r="J22" s="57">
        <v>96.153846153846146</v>
      </c>
    </row>
    <row r="23" spans="1:46" s="17" customFormat="1" ht="13.5" customHeight="1" thickBot="1">
      <c r="A23" s="61" t="s">
        <v>19</v>
      </c>
      <c r="B23" s="66"/>
      <c r="C23" s="60" t="s">
        <v>31</v>
      </c>
      <c r="D23" s="60">
        <v>99.833887043189364</v>
      </c>
      <c r="E23" s="60" t="s">
        <v>31</v>
      </c>
      <c r="F23" s="60">
        <v>107.76333789329685</v>
      </c>
      <c r="G23" s="60">
        <v>102.09229856061731</v>
      </c>
      <c r="H23" s="60" t="s">
        <v>31</v>
      </c>
      <c r="I23" s="60">
        <v>100.10658545869813</v>
      </c>
      <c r="J23" s="67">
        <v>100</v>
      </c>
    </row>
    <row r="24" spans="1:46" s="17" customFormat="1" ht="7.5" customHeight="1">
      <c r="A24" s="40"/>
      <c r="B24" s="40"/>
      <c r="C24" s="41"/>
      <c r="D24" s="39"/>
      <c r="E24" s="39"/>
      <c r="F24" s="39"/>
      <c r="G24" s="39"/>
      <c r="H24" s="42"/>
      <c r="I24" s="39"/>
      <c r="J24" s="39"/>
    </row>
    <row r="25" spans="1:46" s="5" customFormat="1" ht="23.25" customHeight="1">
      <c r="A25" s="69" t="s">
        <v>34</v>
      </c>
      <c r="B25" s="81" t="s">
        <v>33</v>
      </c>
      <c r="C25" s="81"/>
      <c r="D25" s="81"/>
      <c r="E25" s="81"/>
      <c r="F25" s="81"/>
      <c r="G25" s="81"/>
      <c r="H25" s="81"/>
      <c r="I25" s="81"/>
      <c r="J25" s="81"/>
      <c r="K25" s="6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5" customFormat="1">
      <c r="A26" s="70" t="s">
        <v>29</v>
      </c>
      <c r="B26" s="71"/>
      <c r="C26" s="71"/>
      <c r="D26" s="71"/>
      <c r="E26" s="71"/>
      <c r="F26" s="71"/>
      <c r="G26" s="71"/>
      <c r="H26" s="71"/>
      <c r="I26" s="71"/>
      <c r="J26" s="7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s="5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s="5" customFormat="1">
      <c r="A28" s="49"/>
      <c r="B28" s="10"/>
      <c r="C28" s="63"/>
      <c r="D28" s="63"/>
      <c r="E28" s="63"/>
      <c r="F28" s="63"/>
      <c r="G28" s="63"/>
      <c r="H28" s="63"/>
      <c r="I28" s="63"/>
      <c r="J28" s="6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s="5" customFormat="1">
      <c r="A29" s="10"/>
      <c r="B29" s="10"/>
      <c r="C29" s="63"/>
      <c r="D29" s="63"/>
      <c r="E29" s="63"/>
      <c r="F29" s="63"/>
      <c r="G29" s="63"/>
      <c r="H29" s="63"/>
      <c r="I29" s="63"/>
      <c r="J29" s="6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>
      <c r="C30" s="63"/>
      <c r="D30" s="63"/>
      <c r="E30" s="63"/>
      <c r="F30" s="63"/>
      <c r="G30" s="63"/>
      <c r="H30" s="63"/>
      <c r="I30" s="63"/>
      <c r="J30" s="63"/>
    </row>
    <row r="31" spans="1:46">
      <c r="C31" s="63"/>
      <c r="D31" s="63"/>
      <c r="E31" s="63"/>
      <c r="F31" s="63"/>
      <c r="G31" s="63"/>
      <c r="H31" s="63"/>
      <c r="I31" s="63"/>
      <c r="J31" s="63"/>
    </row>
  </sheetData>
  <mergeCells count="3">
    <mergeCell ref="A5:B8"/>
    <mergeCell ref="C5:C8"/>
    <mergeCell ref="B25:J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Tab6</vt:lpstr>
    </vt:vector>
  </TitlesOfParts>
  <Company>MPSV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Lipser</dc:creator>
  <cp:lastModifiedBy>System Service</cp:lastModifiedBy>
  <cp:lastPrinted>2013-11-13T14:49:20Z</cp:lastPrinted>
  <dcterms:created xsi:type="dcterms:W3CDTF">2007-10-15T10:01:15Z</dcterms:created>
  <dcterms:modified xsi:type="dcterms:W3CDTF">2013-11-13T15:09:50Z</dcterms:modified>
</cp:coreProperties>
</file>