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7530" windowHeight="4980" tabRatio="813"/>
  </bookViews>
  <sheets>
    <sheet name="Tab 5" sheetId="9" r:id="rId1"/>
  </sheets>
  <definedNames>
    <definedName name="_xlnm.Print_Area" localSheetId="0">'Tab 5'!$A$1:$I$42</definedName>
  </definedNames>
  <calcPr calcId="125725"/>
</workbook>
</file>

<file path=xl/calcChain.xml><?xml version="1.0" encoding="utf-8"?>
<calcChain xmlns="http://schemas.openxmlformats.org/spreadsheetml/2006/main">
  <c r="I38" i="9"/>
  <c r="H38"/>
  <c r="G38"/>
  <c r="F38"/>
  <c r="E38"/>
  <c r="D38"/>
  <c r="C38"/>
  <c r="B38"/>
  <c r="I26"/>
  <c r="H26"/>
  <c r="G26"/>
  <c r="F26"/>
  <c r="E26"/>
  <c r="D26"/>
  <c r="C26"/>
  <c r="B26"/>
  <c r="I14"/>
  <c r="H14"/>
  <c r="G14"/>
  <c r="F14"/>
  <c r="E14"/>
  <c r="D14"/>
  <c r="C14"/>
  <c r="B14"/>
</calcChain>
</file>

<file path=xl/sharedStrings.xml><?xml version="1.0" encoding="utf-8"?>
<sst xmlns="http://schemas.openxmlformats.org/spreadsheetml/2006/main" count="71" uniqueCount="26">
  <si>
    <r>
      <t>Pramen:</t>
    </r>
    <r>
      <rPr>
        <sz val="10"/>
        <rFont val="Arial CE"/>
        <family val="2"/>
        <charset val="238"/>
      </rPr>
      <t xml:space="preserve"> MPSV</t>
    </r>
  </si>
  <si>
    <t>CELKEM</t>
  </si>
  <si>
    <t>PŘÍJMY (v tis. Kč)</t>
  </si>
  <si>
    <t>VÝDAJE (v tis. Kč)</t>
  </si>
  <si>
    <t>z toho</t>
  </si>
  <si>
    <t>za pobyt</t>
  </si>
  <si>
    <t>neinvestiční</t>
  </si>
  <si>
    <t>investiční</t>
  </si>
  <si>
    <t>Domovy pro seniory</t>
  </si>
  <si>
    <t>Domovy se zvláštním režimem</t>
  </si>
  <si>
    <t>Ostatní</t>
  </si>
  <si>
    <t>D r u h   s l u ž b y</t>
  </si>
  <si>
    <t>Kapacita
služby</t>
  </si>
  <si>
    <t>Počet
služeb</t>
  </si>
  <si>
    <t>SOCIÁLNÍ SLUŽBA POSKYTOVANÁ V OBECNÍCH ZAŘÍZENÍCH</t>
  </si>
  <si>
    <t>SOCIÁLNÍ SLUŽBA POSKYTOVANÁ VE STÁTNÍCH A KRAJSKÝCH ZAŘÍZENÍCH</t>
  </si>
  <si>
    <t>SOCIÁLNÍ SLUŽBA POSKYTOVANÁ V OSTATNÍCH (NESTÁTNÍCH) ZAŘÍZENÍCH</t>
  </si>
  <si>
    <t xml:space="preserve">(poskytované ve smyslu § 34 </t>
  </si>
  <si>
    <t>zákona č. 108/2006 Sb.)</t>
  </si>
  <si>
    <t>Denní a týdenní stacionáře</t>
  </si>
  <si>
    <t>Domovy pro osoby                   se zdravotním postižením</t>
  </si>
  <si>
    <r>
      <t xml:space="preserve">dotace </t>
    </r>
    <r>
      <rPr>
        <vertAlign val="superscript"/>
        <sz val="8"/>
        <rFont val="Arial CE"/>
        <charset val="238"/>
      </rPr>
      <t>*)</t>
    </r>
  </si>
  <si>
    <r>
      <t>*)</t>
    </r>
    <r>
      <rPr>
        <sz val="10"/>
        <rFont val="Arial CE"/>
        <charset val="238"/>
      </rPr>
      <t xml:space="preserve"> jedná se o dotace od státu a dotace od zřizovatele</t>
    </r>
  </si>
  <si>
    <t>Tabulka č. 5</t>
  </si>
  <si>
    <t>KAPACITA A EKONOMICKÉ UKAZATELE V SOCIÁLNÍCH SLUŽBÁCH V ROCE 2013</t>
  </si>
  <si>
    <t>(V1-01)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</si>
</sst>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vertAlign val="superscript"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0" xfId="0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0" fillId="0" borderId="6" xfId="0" quotePrefix="1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3" fontId="0" fillId="0" borderId="0" xfId="0" applyNumberFormat="1"/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9" fillId="0" borderId="0" xfId="0" applyFont="1"/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Normal="100" workbookViewId="0">
      <selection activeCell="G54" sqref="G54"/>
    </sheetView>
  </sheetViews>
  <sheetFormatPr defaultRowHeight="12.75"/>
  <cols>
    <col min="1" max="1" width="23.5703125" customWidth="1"/>
    <col min="2" max="2" width="9.42578125" customWidth="1"/>
    <col min="3" max="3" width="8.140625" customWidth="1"/>
    <col min="4" max="4" width="9.85546875" customWidth="1"/>
    <col min="5" max="5" width="10.140625" customWidth="1"/>
    <col min="6" max="7" width="10.42578125" customWidth="1"/>
    <col min="8" max="8" width="9.85546875" customWidth="1"/>
    <col min="9" max="9" width="10.28515625" customWidth="1"/>
  </cols>
  <sheetData>
    <row r="1" spans="1:9">
      <c r="I1" s="3" t="s">
        <v>23</v>
      </c>
    </row>
    <row r="3" spans="1:9" ht="15">
      <c r="A3" s="1" t="s">
        <v>24</v>
      </c>
    </row>
    <row r="4" spans="1:9">
      <c r="A4" s="2" t="s">
        <v>25</v>
      </c>
    </row>
    <row r="5" spans="1:9" ht="13.5" thickBot="1">
      <c r="A5" s="7" t="s">
        <v>15</v>
      </c>
    </row>
    <row r="6" spans="1:9" ht="12.75" customHeight="1">
      <c r="A6" s="30" t="s">
        <v>11</v>
      </c>
      <c r="B6" s="41" t="s">
        <v>12</v>
      </c>
      <c r="C6" s="40" t="s">
        <v>13</v>
      </c>
      <c r="D6" s="40" t="s">
        <v>2</v>
      </c>
      <c r="E6" s="40"/>
      <c r="F6" s="40"/>
      <c r="G6" s="40" t="s">
        <v>3</v>
      </c>
      <c r="H6" s="40"/>
      <c r="I6" s="44"/>
    </row>
    <row r="7" spans="1:9">
      <c r="A7" s="31" t="s">
        <v>17</v>
      </c>
      <c r="B7" s="42"/>
      <c r="C7" s="37"/>
      <c r="D7" s="37" t="s">
        <v>1</v>
      </c>
      <c r="E7" s="37" t="s">
        <v>4</v>
      </c>
      <c r="F7" s="37"/>
      <c r="G7" s="37" t="s">
        <v>1</v>
      </c>
      <c r="H7" s="37" t="s">
        <v>4</v>
      </c>
      <c r="I7" s="39"/>
    </row>
    <row r="8" spans="1:9" ht="13.5" thickBot="1">
      <c r="A8" s="32" t="s">
        <v>18</v>
      </c>
      <c r="B8" s="43"/>
      <c r="C8" s="38"/>
      <c r="D8" s="38"/>
      <c r="E8" s="5" t="s">
        <v>5</v>
      </c>
      <c r="F8" s="5" t="s">
        <v>21</v>
      </c>
      <c r="G8" s="38"/>
      <c r="H8" s="5" t="s">
        <v>6</v>
      </c>
      <c r="I8" s="6" t="s">
        <v>7</v>
      </c>
    </row>
    <row r="9" spans="1:9" s="13" customFormat="1" ht="27.75" customHeight="1">
      <c r="A9" s="34" t="s">
        <v>8</v>
      </c>
      <c r="B9" s="9">
        <v>17290</v>
      </c>
      <c r="C9" s="28">
        <v>190</v>
      </c>
      <c r="D9" s="11">
        <v>4865251</v>
      </c>
      <c r="E9" s="10">
        <v>2451343</v>
      </c>
      <c r="F9" s="11">
        <v>1571887</v>
      </c>
      <c r="G9" s="10">
        <v>4978987</v>
      </c>
      <c r="H9" s="11">
        <v>4753391</v>
      </c>
      <c r="I9" s="12">
        <v>225692</v>
      </c>
    </row>
    <row r="10" spans="1:9" s="13" customFormat="1" ht="27.75" customHeight="1">
      <c r="A10" s="35" t="s">
        <v>20</v>
      </c>
      <c r="B10" s="14">
        <v>11594</v>
      </c>
      <c r="C10" s="16">
        <v>163</v>
      </c>
      <c r="D10" s="16">
        <v>4186547</v>
      </c>
      <c r="E10" s="15">
        <v>1720261</v>
      </c>
      <c r="F10" s="16">
        <v>1849650</v>
      </c>
      <c r="G10" s="15">
        <v>4218936</v>
      </c>
      <c r="H10" s="16">
        <v>4113560</v>
      </c>
      <c r="I10" s="17">
        <v>105457</v>
      </c>
    </row>
    <row r="11" spans="1:9" s="13" customFormat="1" ht="27.75" customHeight="1">
      <c r="A11" s="35" t="s">
        <v>9</v>
      </c>
      <c r="B11" s="14">
        <v>6100</v>
      </c>
      <c r="C11" s="16">
        <v>102</v>
      </c>
      <c r="D11" s="16">
        <v>1920669</v>
      </c>
      <c r="E11" s="15">
        <v>904584</v>
      </c>
      <c r="F11" s="16">
        <v>689598</v>
      </c>
      <c r="G11" s="15">
        <v>1957382</v>
      </c>
      <c r="H11" s="16">
        <v>1834925</v>
      </c>
      <c r="I11" s="17">
        <v>122508</v>
      </c>
    </row>
    <row r="12" spans="1:9" s="13" customFormat="1" ht="27.75" customHeight="1">
      <c r="A12" s="18" t="s">
        <v>19</v>
      </c>
      <c r="B12" s="14">
        <v>1106</v>
      </c>
      <c r="C12" s="16">
        <v>79</v>
      </c>
      <c r="D12" s="16">
        <v>278107</v>
      </c>
      <c r="E12" s="15">
        <v>55584</v>
      </c>
      <c r="F12" s="16">
        <v>199468</v>
      </c>
      <c r="G12" s="15">
        <v>281849</v>
      </c>
      <c r="H12" s="16">
        <v>276260</v>
      </c>
      <c r="I12" s="17">
        <v>5628</v>
      </c>
    </row>
    <row r="13" spans="1:9" s="13" customFormat="1" ht="27.75" customHeight="1" thickBot="1">
      <c r="A13" s="18" t="s">
        <v>10</v>
      </c>
      <c r="B13" s="23">
        <v>2064</v>
      </c>
      <c r="C13" s="25">
        <v>159</v>
      </c>
      <c r="D13" s="16">
        <v>558587</v>
      </c>
      <c r="E13" s="15">
        <v>137646</v>
      </c>
      <c r="F13" s="16">
        <v>357225</v>
      </c>
      <c r="G13" s="15">
        <v>555163</v>
      </c>
      <c r="H13" s="16">
        <v>549004</v>
      </c>
      <c r="I13" s="17">
        <v>6239</v>
      </c>
    </row>
    <row r="14" spans="1:9" s="13" customFormat="1" ht="27.75" customHeight="1" thickBot="1">
      <c r="A14" s="8" t="s">
        <v>1</v>
      </c>
      <c r="B14" s="19">
        <f>SUM(B9:B13)</f>
        <v>38154</v>
      </c>
      <c r="C14" s="20">
        <f t="shared" ref="C14:I14" si="0">SUM(C9:C13)</f>
        <v>693</v>
      </c>
      <c r="D14" s="21">
        <f t="shared" si="0"/>
        <v>11809161</v>
      </c>
      <c r="E14" s="20">
        <f t="shared" si="0"/>
        <v>5269418</v>
      </c>
      <c r="F14" s="21">
        <f t="shared" si="0"/>
        <v>4667828</v>
      </c>
      <c r="G14" s="20">
        <f t="shared" si="0"/>
        <v>11992317</v>
      </c>
      <c r="H14" s="21">
        <f t="shared" si="0"/>
        <v>11527140</v>
      </c>
      <c r="I14" s="22">
        <f t="shared" si="0"/>
        <v>465524</v>
      </c>
    </row>
    <row r="17" spans="1:9" ht="13.5" thickBot="1">
      <c r="A17" s="7" t="s">
        <v>14</v>
      </c>
    </row>
    <row r="18" spans="1:9" ht="12.75" customHeight="1">
      <c r="A18" s="30" t="s">
        <v>11</v>
      </c>
      <c r="B18" s="41" t="s">
        <v>12</v>
      </c>
      <c r="C18" s="40" t="s">
        <v>13</v>
      </c>
      <c r="D18" s="40" t="s">
        <v>2</v>
      </c>
      <c r="E18" s="40"/>
      <c r="F18" s="40"/>
      <c r="G18" s="40" t="s">
        <v>3</v>
      </c>
      <c r="H18" s="40"/>
      <c r="I18" s="44"/>
    </row>
    <row r="19" spans="1:9">
      <c r="A19" s="31" t="s">
        <v>17</v>
      </c>
      <c r="B19" s="42"/>
      <c r="C19" s="37"/>
      <c r="D19" s="37" t="s">
        <v>1</v>
      </c>
      <c r="E19" s="37" t="s">
        <v>4</v>
      </c>
      <c r="F19" s="37"/>
      <c r="G19" s="37" t="s">
        <v>1</v>
      </c>
      <c r="H19" s="37" t="s">
        <v>4</v>
      </c>
      <c r="I19" s="39"/>
    </row>
    <row r="20" spans="1:9" ht="13.5" thickBot="1">
      <c r="A20" s="32" t="s">
        <v>18</v>
      </c>
      <c r="B20" s="43"/>
      <c r="C20" s="38"/>
      <c r="D20" s="38"/>
      <c r="E20" s="5" t="s">
        <v>5</v>
      </c>
      <c r="F20" s="5" t="s">
        <v>21</v>
      </c>
      <c r="G20" s="38"/>
      <c r="H20" s="5" t="s">
        <v>6</v>
      </c>
      <c r="I20" s="6" t="s">
        <v>7</v>
      </c>
    </row>
    <row r="21" spans="1:9" s="13" customFormat="1" ht="27.75" customHeight="1">
      <c r="A21" s="34" t="s">
        <v>8</v>
      </c>
      <c r="B21" s="9">
        <v>15102</v>
      </c>
      <c r="C21" s="10">
        <v>170</v>
      </c>
      <c r="D21" s="11">
        <v>4109980</v>
      </c>
      <c r="E21" s="10">
        <v>2112951</v>
      </c>
      <c r="F21" s="11">
        <v>1213451</v>
      </c>
      <c r="G21" s="11">
        <v>4093278</v>
      </c>
      <c r="H21" s="10">
        <v>3914787</v>
      </c>
      <c r="I21" s="12">
        <v>178576</v>
      </c>
    </row>
    <row r="22" spans="1:9" s="13" customFormat="1" ht="27.75" customHeight="1">
      <c r="A22" s="35" t="s">
        <v>20</v>
      </c>
      <c r="B22" s="14">
        <v>1291</v>
      </c>
      <c r="C22" s="15">
        <v>27</v>
      </c>
      <c r="D22" s="16">
        <v>444003</v>
      </c>
      <c r="E22" s="15">
        <v>183750</v>
      </c>
      <c r="F22" s="16">
        <v>196280</v>
      </c>
      <c r="G22" s="16">
        <v>449295</v>
      </c>
      <c r="H22" s="15">
        <v>416461</v>
      </c>
      <c r="I22" s="17">
        <v>32848</v>
      </c>
    </row>
    <row r="23" spans="1:9" s="13" customFormat="1" ht="27.75" customHeight="1">
      <c r="A23" s="35" t="s">
        <v>9</v>
      </c>
      <c r="B23" s="14">
        <v>3157</v>
      </c>
      <c r="C23" s="15">
        <v>55</v>
      </c>
      <c r="D23" s="16">
        <v>945324</v>
      </c>
      <c r="E23" s="15">
        <v>461098</v>
      </c>
      <c r="F23" s="16">
        <v>288780</v>
      </c>
      <c r="G23" s="16">
        <v>950923</v>
      </c>
      <c r="H23" s="15">
        <v>904722</v>
      </c>
      <c r="I23" s="17">
        <v>46228</v>
      </c>
    </row>
    <row r="24" spans="1:9" s="13" customFormat="1" ht="27.75" customHeight="1">
      <c r="A24" s="18" t="s">
        <v>19</v>
      </c>
      <c r="B24" s="14">
        <v>1086</v>
      </c>
      <c r="C24" s="15">
        <v>84</v>
      </c>
      <c r="D24" s="16">
        <v>234624</v>
      </c>
      <c r="E24" s="15">
        <v>40986</v>
      </c>
      <c r="F24" s="16">
        <v>165989</v>
      </c>
      <c r="G24" s="16">
        <v>224555</v>
      </c>
      <c r="H24" s="15">
        <v>213815</v>
      </c>
      <c r="I24" s="17">
        <v>10783</v>
      </c>
    </row>
    <row r="25" spans="1:9" s="13" customFormat="1" ht="27.75" customHeight="1" thickBot="1">
      <c r="A25" s="18" t="s">
        <v>10</v>
      </c>
      <c r="B25" s="23">
        <v>2297</v>
      </c>
      <c r="C25" s="24">
        <v>163</v>
      </c>
      <c r="D25" s="25">
        <v>308933</v>
      </c>
      <c r="E25" s="24">
        <v>57876</v>
      </c>
      <c r="F25" s="25">
        <v>152112</v>
      </c>
      <c r="G25" s="25">
        <v>285926</v>
      </c>
      <c r="H25" s="24">
        <v>277913</v>
      </c>
      <c r="I25" s="26">
        <v>8095</v>
      </c>
    </row>
    <row r="26" spans="1:9" s="13" customFormat="1" ht="27.75" customHeight="1" thickBot="1">
      <c r="A26" s="8" t="s">
        <v>1</v>
      </c>
      <c r="B26" s="27">
        <f t="shared" ref="B26:I26" si="1">SUM(B21:B25)</f>
        <v>22933</v>
      </c>
      <c r="C26" s="20">
        <f t="shared" si="1"/>
        <v>499</v>
      </c>
      <c r="D26" s="21">
        <f t="shared" si="1"/>
        <v>6042864</v>
      </c>
      <c r="E26" s="20">
        <f t="shared" si="1"/>
        <v>2856661</v>
      </c>
      <c r="F26" s="21">
        <f t="shared" si="1"/>
        <v>2016612</v>
      </c>
      <c r="G26" s="21">
        <f t="shared" si="1"/>
        <v>6003977</v>
      </c>
      <c r="H26" s="20">
        <f t="shared" si="1"/>
        <v>5727698</v>
      </c>
      <c r="I26" s="22">
        <f t="shared" si="1"/>
        <v>276530</v>
      </c>
    </row>
    <row r="29" spans="1:9" ht="13.5" thickBot="1">
      <c r="A29" s="7" t="s">
        <v>16</v>
      </c>
    </row>
    <row r="30" spans="1:9" ht="12.75" customHeight="1">
      <c r="A30" s="30" t="s">
        <v>11</v>
      </c>
      <c r="B30" s="41" t="s">
        <v>12</v>
      </c>
      <c r="C30" s="40" t="s">
        <v>13</v>
      </c>
      <c r="D30" s="40" t="s">
        <v>2</v>
      </c>
      <c r="E30" s="40"/>
      <c r="F30" s="40"/>
      <c r="G30" s="40" t="s">
        <v>3</v>
      </c>
      <c r="H30" s="40"/>
      <c r="I30" s="44"/>
    </row>
    <row r="31" spans="1:9" ht="12.75" customHeight="1">
      <c r="A31" s="31" t="s">
        <v>17</v>
      </c>
      <c r="B31" s="42"/>
      <c r="C31" s="37"/>
      <c r="D31" s="37" t="s">
        <v>1</v>
      </c>
      <c r="E31" s="37" t="s">
        <v>4</v>
      </c>
      <c r="F31" s="37"/>
      <c r="G31" s="37" t="s">
        <v>1</v>
      </c>
      <c r="H31" s="37" t="s">
        <v>4</v>
      </c>
      <c r="I31" s="39"/>
    </row>
    <row r="32" spans="1:9" ht="12.75" customHeight="1" thickBot="1">
      <c r="A32" s="32" t="s">
        <v>18</v>
      </c>
      <c r="B32" s="43"/>
      <c r="C32" s="38"/>
      <c r="D32" s="38"/>
      <c r="E32" s="5" t="s">
        <v>5</v>
      </c>
      <c r="F32" s="5" t="s">
        <v>21</v>
      </c>
      <c r="G32" s="38"/>
      <c r="H32" s="5" t="s">
        <v>6</v>
      </c>
      <c r="I32" s="6" t="s">
        <v>7</v>
      </c>
    </row>
    <row r="33" spans="1:9" s="13" customFormat="1" ht="27.75" customHeight="1">
      <c r="A33" s="34" t="s">
        <v>8</v>
      </c>
      <c r="B33" s="29">
        <v>5699</v>
      </c>
      <c r="C33" s="11">
        <v>131</v>
      </c>
      <c r="D33" s="10">
        <v>1573365</v>
      </c>
      <c r="E33" s="11">
        <v>866493</v>
      </c>
      <c r="F33" s="10">
        <v>345987</v>
      </c>
      <c r="G33" s="11">
        <v>1591528</v>
      </c>
      <c r="H33" s="10">
        <v>1537115</v>
      </c>
      <c r="I33" s="12">
        <v>54479</v>
      </c>
    </row>
    <row r="34" spans="1:9" s="13" customFormat="1" ht="27.75" customHeight="1">
      <c r="A34" s="35" t="s">
        <v>20</v>
      </c>
      <c r="B34" s="29">
        <v>538</v>
      </c>
      <c r="C34" s="16">
        <v>22</v>
      </c>
      <c r="D34" s="15">
        <v>181718</v>
      </c>
      <c r="E34" s="16">
        <v>73681</v>
      </c>
      <c r="F34" s="15">
        <v>53012</v>
      </c>
      <c r="G34" s="16">
        <v>184669</v>
      </c>
      <c r="H34" s="15">
        <v>174790</v>
      </c>
      <c r="I34" s="17">
        <v>9890</v>
      </c>
    </row>
    <row r="35" spans="1:9" s="13" customFormat="1" ht="27.75" customHeight="1">
      <c r="A35" s="35" t="s">
        <v>9</v>
      </c>
      <c r="B35" s="29">
        <v>2791</v>
      </c>
      <c r="C35" s="16">
        <v>71</v>
      </c>
      <c r="D35" s="15">
        <v>881070</v>
      </c>
      <c r="E35" s="16">
        <v>459710</v>
      </c>
      <c r="F35" s="15">
        <v>110716</v>
      </c>
      <c r="G35" s="16">
        <v>836780</v>
      </c>
      <c r="H35" s="15">
        <v>793992</v>
      </c>
      <c r="I35" s="17">
        <v>33941</v>
      </c>
    </row>
    <row r="36" spans="1:9" s="13" customFormat="1" ht="27.75" customHeight="1">
      <c r="A36" s="18" t="s">
        <v>19</v>
      </c>
      <c r="B36" s="29">
        <v>1825</v>
      </c>
      <c r="C36" s="16">
        <v>167</v>
      </c>
      <c r="D36" s="15">
        <v>399273</v>
      </c>
      <c r="E36" s="16">
        <v>84663</v>
      </c>
      <c r="F36" s="15">
        <v>210978</v>
      </c>
      <c r="G36" s="16">
        <v>415453</v>
      </c>
      <c r="H36" s="15">
        <v>409877</v>
      </c>
      <c r="I36" s="17">
        <v>5660</v>
      </c>
    </row>
    <row r="37" spans="1:9" s="13" customFormat="1" ht="27.75" customHeight="1" thickBot="1">
      <c r="A37" s="18" t="s">
        <v>10</v>
      </c>
      <c r="B37" s="29">
        <v>9243</v>
      </c>
      <c r="C37" s="25">
        <v>1657</v>
      </c>
      <c r="D37" s="24">
        <v>2655197</v>
      </c>
      <c r="E37" s="25">
        <v>234884</v>
      </c>
      <c r="F37" s="24">
        <v>1115364</v>
      </c>
      <c r="G37" s="25">
        <v>2639002</v>
      </c>
      <c r="H37" s="24">
        <v>2585958</v>
      </c>
      <c r="I37" s="26">
        <v>53884</v>
      </c>
    </row>
    <row r="38" spans="1:9" s="13" customFormat="1" ht="27.75" customHeight="1" thickBot="1">
      <c r="A38" s="8" t="s">
        <v>1</v>
      </c>
      <c r="B38" s="21">
        <f t="shared" ref="B38:I38" si="2">SUM(B33:B37)</f>
        <v>20096</v>
      </c>
      <c r="C38" s="21">
        <f t="shared" si="2"/>
        <v>2048</v>
      </c>
      <c r="D38" s="20">
        <f t="shared" si="2"/>
        <v>5690623</v>
      </c>
      <c r="E38" s="21">
        <f t="shared" si="2"/>
        <v>1719431</v>
      </c>
      <c r="F38" s="20">
        <f t="shared" si="2"/>
        <v>1836057</v>
      </c>
      <c r="G38" s="21">
        <f t="shared" si="2"/>
        <v>5667432</v>
      </c>
      <c r="H38" s="20">
        <f t="shared" si="2"/>
        <v>5501732</v>
      </c>
      <c r="I38" s="22">
        <f t="shared" si="2"/>
        <v>157854</v>
      </c>
    </row>
    <row r="40" spans="1:9">
      <c r="A40" s="4" t="s">
        <v>0</v>
      </c>
    </row>
    <row r="42" spans="1:9" ht="14.25">
      <c r="A42" s="36" t="s">
        <v>22</v>
      </c>
      <c r="B42" s="33"/>
      <c r="C42" s="33"/>
    </row>
  </sheetData>
  <mergeCells count="24">
    <mergeCell ref="G6:I6"/>
    <mergeCell ref="B6:B8"/>
    <mergeCell ref="C6:C8"/>
    <mergeCell ref="D6:F6"/>
    <mergeCell ref="G7:G8"/>
    <mergeCell ref="H7:I7"/>
    <mergeCell ref="D7:D8"/>
    <mergeCell ref="E7:F7"/>
    <mergeCell ref="B30:B32"/>
    <mergeCell ref="C30:C32"/>
    <mergeCell ref="D30:F30"/>
    <mergeCell ref="G18:I18"/>
    <mergeCell ref="G30:I30"/>
    <mergeCell ref="D31:D32"/>
    <mergeCell ref="E31:F31"/>
    <mergeCell ref="B18:B20"/>
    <mergeCell ref="C18:C20"/>
    <mergeCell ref="E19:F19"/>
    <mergeCell ref="G31:G32"/>
    <mergeCell ref="H31:I31"/>
    <mergeCell ref="D19:D20"/>
    <mergeCell ref="G19:G20"/>
    <mergeCell ref="H19:I19"/>
    <mergeCell ref="D18:F18"/>
  </mergeCells>
  <phoneticPr fontId="7" type="noConversion"/>
  <pageMargins left="0.23622047244094491" right="0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 5</vt:lpstr>
      <vt:lpstr>'Tab 5'!Oblast_tisku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2013-07-04T07:49:17Z</cp:lastPrinted>
  <dcterms:created xsi:type="dcterms:W3CDTF">2001-06-13T14:19:14Z</dcterms:created>
  <dcterms:modified xsi:type="dcterms:W3CDTF">2014-10-07T12:12:15Z</dcterms:modified>
</cp:coreProperties>
</file>