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210" activeTab="0"/>
  </bookViews>
  <sheets>
    <sheet name="D5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<sst xmlns="http://schemas.openxmlformats.org/spreadsheetml/2006/main" count="98" uniqueCount="63">
  <si>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Počet zemřelých</t>
  </si>
  <si>
    <t>celkem</t>
  </si>
  <si>
    <t>muži</t>
  </si>
  <si>
    <t>ženy</t>
  </si>
  <si>
    <t>absolutně</t>
  </si>
  <si>
    <t>Zemřelí celkem</t>
  </si>
  <si>
    <t>v tom podle příčin úmrtí:</t>
  </si>
  <si>
    <t>I.</t>
  </si>
  <si>
    <t>Některé infekční a parazitární nemoci (A00 - B99)</t>
  </si>
  <si>
    <t>II.</t>
  </si>
  <si>
    <t>Novotvary (C00 - D48)</t>
  </si>
  <si>
    <t>z toho: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</si>
  <si>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</si>
  <si>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</si>
  <si>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</si>
  <si>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</si>
  <si>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</si>
  <si>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</si>
  <si>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</si>
  <si>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III.</t>
  </si>
  <si>
    <t>Nemoci krve, krvetvorných orgánů a některé poruchy týkající se mechanismu imunity (D50 - D89)</t>
  </si>
  <si>
    <t>IV.</t>
  </si>
  <si>
    <t>Nemoci endokrinní, výživy a přeměny látek (E00 - E90)</t>
  </si>
  <si>
    <t>V.</t>
  </si>
  <si>
    <t>Poruchy duševní a poruchy chování (F00 - F99)</t>
  </si>
  <si>
    <t>VI.</t>
  </si>
  <si>
    <t>Nemoci nervové soustavy (G00 - G99)</t>
  </si>
  <si>
    <t>VII.</t>
  </si>
  <si>
    <t>Nemoci oka a očních adnex (H00 - H59)</t>
  </si>
  <si>
    <t>VIII.</t>
  </si>
  <si>
    <t>Nemoci ucha a bradavkového výběžku (H60 - H95)</t>
  </si>
  <si>
    <t>IX.</t>
  </si>
  <si>
    <t>Nemoci oběhové soustavy (I00 - I99)</t>
  </si>
  <si>
    <t>infarkt myokardu (I21 - I23)</t>
  </si>
  <si>
    <t xml:space="preserve">ostatní formy ischemické choroby
srdeční (I20, I24 a I25) </t>
  </si>
  <si>
    <t>cévní nemoci mozku (I60 - I69)</t>
  </si>
  <si>
    <t>X.</t>
  </si>
  <si>
    <t>Nemoci dýchací soustavy (J00 - J99)</t>
  </si>
  <si>
    <t>záněty plic (J12 - J18)</t>
  </si>
  <si>
    <t>XI.</t>
  </si>
  <si>
    <t>Nemoci trávicí soustavy (K00 - K93)</t>
  </si>
  <si>
    <t>XII.</t>
  </si>
  <si>
    <t>Nemoci kůže a podkožního vaziva (L00 - L99)</t>
  </si>
  <si>
    <t xml:space="preserve">XIII.
</t>
  </si>
  <si>
    <t>Nemoci svalové a kosterní soustavy
a pojivové tkáně (M00 -  M99)</t>
  </si>
  <si>
    <t>XIV.</t>
  </si>
  <si>
    <t>Nemoci močové a pohlavní soustavy (N00 - N99)</t>
  </si>
  <si>
    <t>XV.</t>
  </si>
  <si>
    <t>Těhotenství, porod a šestinedělí (O00 - 099)</t>
  </si>
  <si>
    <t>XVI.</t>
  </si>
  <si>
    <t>Některé stavy vzniklé v perinatálním období (P00 - P96)</t>
  </si>
  <si>
    <t xml:space="preserve">XVII.
</t>
  </si>
  <si>
    <t xml:space="preserve">Vrozené vady, deformace a chromozomální
abnormality (Q00 - Q99)  </t>
  </si>
  <si>
    <t xml:space="preserve">XVIII.
</t>
  </si>
  <si>
    <t>Příznaky, znaky a abnormální klinické
a laboratorní nálezy nezařazené jinde (R00 - R99)</t>
  </si>
  <si>
    <t>XX.</t>
  </si>
  <si>
    <t>Vnější příčiny nemocnosti a úmrtnosti (V01 - Y98)</t>
  </si>
  <si>
    <t>sebevraždy (X60 - X84)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</si>
  <si>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</si>
  <si>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</si>
  <si>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(předběžné údaje)</t>
  </si>
  <si>
    <t>Tab. D.5  Zemřelí podle příčin smrti v Královéhradeckém kraji v 1. čtvrtletí 2011</t>
  </si>
  <si>
    <t xml:space="preserve"> 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</si>
</sst>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12" xfId="0" applyNumberFormat="1" applyFont="1" applyBorder="1" applyAlignment="1">
      <alignment horizontal="right"/>
    </xf>
    <xf numFmtId="167" fontId="4" fillId="0" borderId="12" xfId="0" applyNumberFormat="1" applyFont="1" applyBorder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167" fontId="4" fillId="0" borderId="12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166" fontId="4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7" fontId="4" fillId="0" borderId="15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166" fontId="8" fillId="0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166" fontId="4" fillId="0" borderId="20" xfId="0" applyNumberFormat="1" applyFont="1" applyFill="1" applyBorder="1" applyAlignment="1">
      <alignment horizontal="right"/>
    </xf>
    <xf numFmtId="167" fontId="4" fillId="0" borderId="20" xfId="0" applyNumberFormat="1" applyFont="1" applyBorder="1" applyAlignment="1">
      <alignment horizontal="right"/>
    </xf>
    <xf numFmtId="166" fontId="8" fillId="0" borderId="20" xfId="0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2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4" fillId="0" borderId="17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horizontal="left"/>
    </xf>
    <xf numFmtId="166" fontId="4" fillId="0" borderId="16" xfId="0" applyNumberFormat="1" applyFont="1" applyFill="1" applyBorder="1" applyAlignment="1">
      <alignment horizontal="righ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.125" style="20" customWidth="1"/>
    <col min="2" max="2" width="7.00390625" style="3" customWidth="1"/>
    <col min="3" max="3" width="32.125" style="3" customWidth="1"/>
    <col min="4" max="4" width="7.125" style="3" customWidth="1"/>
    <col min="5" max="5" width="6.75390625" style="3" customWidth="1"/>
    <col min="6" max="8" width="7.125" style="3" customWidth="1"/>
    <col min="9" max="9" width="7.125" style="4" customWidth="1"/>
    <col min="10" max="16384" width="9.125" style="3" customWidth="1"/>
  </cols>
  <sheetData>
    <row r="1" spans="1:9" ht="12" customHeight="1">
      <c r="A1" s="40" t="s">
        <v>61</v>
      </c>
      <c r="B1" s="40"/>
      <c r="C1" s="40"/>
      <c r="D1" s="40"/>
      <c r="E1" s="40"/>
      <c r="F1" s="41"/>
      <c r="G1" s="41"/>
      <c r="H1" s="41"/>
      <c r="I1" s="41"/>
    </row>
    <row r="2" spans="1:9" ht="12" customHeight="1">
      <c r="A2" s="1"/>
      <c r="B2" s="1"/>
      <c r="C2" s="1"/>
      <c r="D2" s="1"/>
      <c r="E2" s="1"/>
      <c r="F2" s="2"/>
      <c r="G2" s="2"/>
      <c r="H2" s="2"/>
      <c r="I2" s="22"/>
    </row>
    <row r="3" spans="1:3" ht="12" customHeight="1" thickBot="1">
      <c r="A3" s="62" t="s">
        <v>60</v>
      </c>
      <c r="B3" s="62"/>
      <c r="C3" s="62"/>
    </row>
    <row r="4" spans="1:9" ht="15" customHeight="1">
      <c r="A4" s="24"/>
      <c r="B4" s="43"/>
      <c r="C4" s="43"/>
      <c r="D4" s="50" t="s">
        <v>0</v>
      </c>
      <c r="E4" s="51"/>
      <c r="F4" s="51"/>
      <c r="G4" s="51"/>
      <c r="H4" s="51"/>
      <c r="I4" s="52"/>
    </row>
    <row r="5" spans="1:9" ht="15" customHeight="1">
      <c r="A5" s="44"/>
      <c r="B5" s="45"/>
      <c r="C5" s="45"/>
      <c r="D5" s="48" t="s">
        <v>1</v>
      </c>
      <c r="E5" s="49"/>
      <c r="F5" s="53" t="s">
        <v>2</v>
      </c>
      <c r="G5" s="53"/>
      <c r="H5" s="53" t="s">
        <v>3</v>
      </c>
      <c r="I5" s="54"/>
    </row>
    <row r="6" spans="1:9" ht="15" customHeight="1" thickBot="1">
      <c r="A6" s="46"/>
      <c r="B6" s="47"/>
      <c r="C6" s="47"/>
      <c r="D6" s="5" t="s">
        <v>4</v>
      </c>
      <c r="E6" s="5" t="s">
        <v>58</v>
      </c>
      <c r="F6" s="6" t="s">
        <v>4</v>
      </c>
      <c r="G6" s="5" t="s">
        <v>58</v>
      </c>
      <c r="H6" s="5" t="s">
        <v>4</v>
      </c>
      <c r="I6" s="25" t="s">
        <v>58</v>
      </c>
    </row>
    <row r="7" spans="1:9" ht="15" customHeight="1">
      <c r="A7" s="55" t="s">
        <v>5</v>
      </c>
      <c r="B7" s="56"/>
      <c r="C7" s="56"/>
      <c r="D7" s="7">
        <v>1460</v>
      </c>
      <c r="E7" s="13">
        <f>D7/1460*100</f>
        <v>100</v>
      </c>
      <c r="F7" s="7">
        <v>731</v>
      </c>
      <c r="G7" s="15">
        <f>F7/731*100</f>
        <v>100</v>
      </c>
      <c r="H7" s="7">
        <v>729</v>
      </c>
      <c r="I7" s="26">
        <f>H7/729*100</f>
        <v>100</v>
      </c>
    </row>
    <row r="8" spans="1:9" ht="14.25" customHeight="1">
      <c r="A8" s="58" t="s">
        <v>6</v>
      </c>
      <c r="B8" s="59"/>
      <c r="C8" s="59"/>
      <c r="D8" s="23"/>
      <c r="E8" s="13"/>
      <c r="F8" s="8"/>
      <c r="G8" s="15"/>
      <c r="H8" s="9"/>
      <c r="I8" s="27"/>
    </row>
    <row r="9" spans="1:9" ht="15" customHeight="1">
      <c r="A9" s="28" t="s">
        <v>7</v>
      </c>
      <c r="B9" s="11" t="s">
        <v>8</v>
      </c>
      <c r="C9" s="11"/>
      <c r="D9" s="21">
        <v>20</v>
      </c>
      <c r="E9" s="13">
        <f>D9/1460*100</f>
        <v>1.36986301369863</v>
      </c>
      <c r="F9" s="14">
        <v>9</v>
      </c>
      <c r="G9" s="15">
        <f>F9/731*100</f>
        <v>1.231190150478796</v>
      </c>
      <c r="H9" s="14">
        <v>11</v>
      </c>
      <c r="I9" s="27">
        <f>H9/729*100</f>
        <v>1.5089163237311385</v>
      </c>
    </row>
    <row r="10" spans="1:9" ht="15" customHeight="1">
      <c r="A10" s="28" t="s">
        <v>9</v>
      </c>
      <c r="B10" s="11" t="s">
        <v>10</v>
      </c>
      <c r="C10" s="11"/>
      <c r="D10" s="21">
        <v>350</v>
      </c>
      <c r="E10" s="13">
        <f aca="true" t="shared" si="0" ref="E10:E39">D10/1460*100</f>
        <v>23.972602739726025</v>
      </c>
      <c r="F10" s="14">
        <v>196</v>
      </c>
      <c r="G10" s="15">
        <f aca="true" t="shared" si="1" ref="G10:G39">F10/731*100</f>
        <v>26.812585499316004</v>
      </c>
      <c r="H10" s="14">
        <v>154</v>
      </c>
      <c r="I10" s="27">
        <f aca="true" t="shared" si="2" ref="I10:I39">H10/729*100</f>
        <v>21.124828532235938</v>
      </c>
    </row>
    <row r="11" spans="1:9" ht="15" customHeight="1">
      <c r="A11" s="28"/>
      <c r="B11" s="17" t="s">
        <v>11</v>
      </c>
      <c r="C11" s="11" t="s">
        <v>12</v>
      </c>
      <c r="D11" s="12">
        <v>344</v>
      </c>
      <c r="E11" s="13">
        <f t="shared" si="0"/>
        <v>23.56164383561644</v>
      </c>
      <c r="F11" s="14">
        <v>196</v>
      </c>
      <c r="G11" s="15">
        <f t="shared" si="1"/>
        <v>26.812585499316004</v>
      </c>
      <c r="H11" s="14">
        <v>148</v>
      </c>
      <c r="I11" s="27">
        <f t="shared" si="2"/>
        <v>20.301783264746227</v>
      </c>
    </row>
    <row r="12" spans="1:9" ht="15" customHeight="1">
      <c r="A12" s="28"/>
      <c r="B12" s="17" t="s">
        <v>11</v>
      </c>
      <c r="C12" s="11" t="s">
        <v>13</v>
      </c>
      <c r="D12" s="16">
        <v>24</v>
      </c>
      <c r="E12" s="13">
        <f t="shared" si="0"/>
        <v>1.643835616438356</v>
      </c>
      <c r="F12" s="14">
        <v>15</v>
      </c>
      <c r="G12" s="15">
        <f t="shared" si="1"/>
        <v>2.0519835841313268</v>
      </c>
      <c r="H12" s="14">
        <v>9</v>
      </c>
      <c r="I12" s="27">
        <f t="shared" si="2"/>
        <v>1.2345679012345678</v>
      </c>
    </row>
    <row r="13" spans="1:9" ht="15" customHeight="1">
      <c r="A13" s="28"/>
      <c r="B13" s="4"/>
      <c r="C13" s="11" t="s">
        <v>14</v>
      </c>
      <c r="D13" s="16">
        <v>6</v>
      </c>
      <c r="E13" s="13">
        <f t="shared" si="0"/>
        <v>0.410958904109589</v>
      </c>
      <c r="F13" s="14">
        <v>6</v>
      </c>
      <c r="G13" s="15">
        <f t="shared" si="1"/>
        <v>0.8207934336525308</v>
      </c>
      <c r="H13" s="14" t="s">
        <v>62</v>
      </c>
      <c r="I13" s="29" t="s">
        <v>62</v>
      </c>
    </row>
    <row r="14" spans="1:9" ht="15" customHeight="1">
      <c r="A14" s="28"/>
      <c r="B14" s="4"/>
      <c r="C14" s="11" t="s">
        <v>15</v>
      </c>
      <c r="D14" s="16">
        <v>3</v>
      </c>
      <c r="E14" s="13">
        <f t="shared" si="0"/>
        <v>0.2054794520547945</v>
      </c>
      <c r="F14" s="14">
        <v>2</v>
      </c>
      <c r="G14" s="15">
        <f t="shared" si="1"/>
        <v>0.27359781121751026</v>
      </c>
      <c r="H14" s="14">
        <v>1</v>
      </c>
      <c r="I14" s="27">
        <f t="shared" si="2"/>
        <v>0.1371742112482853</v>
      </c>
    </row>
    <row r="15" spans="1:9" ht="15" customHeight="1">
      <c r="A15" s="28"/>
      <c r="B15" s="4"/>
      <c r="C15" s="11" t="s">
        <v>16</v>
      </c>
      <c r="D15" s="16">
        <v>91</v>
      </c>
      <c r="E15" s="13">
        <f t="shared" si="0"/>
        <v>6.232876712328768</v>
      </c>
      <c r="F15" s="14">
        <v>63</v>
      </c>
      <c r="G15" s="15">
        <f t="shared" si="1"/>
        <v>8.618331053351573</v>
      </c>
      <c r="H15" s="14">
        <v>28</v>
      </c>
      <c r="I15" s="27">
        <f t="shared" si="2"/>
        <v>3.840877914951989</v>
      </c>
    </row>
    <row r="16" spans="1:9" ht="15" customHeight="1">
      <c r="A16" s="28"/>
      <c r="B16" s="4"/>
      <c r="C16" s="11" t="s">
        <v>17</v>
      </c>
      <c r="D16" s="16">
        <v>15</v>
      </c>
      <c r="E16" s="13">
        <f t="shared" si="0"/>
        <v>1.0273972602739725</v>
      </c>
      <c r="F16" s="14" t="s">
        <v>62</v>
      </c>
      <c r="G16" s="14" t="s">
        <v>62</v>
      </c>
      <c r="H16" s="14">
        <v>15</v>
      </c>
      <c r="I16" s="27">
        <f t="shared" si="2"/>
        <v>2.05761316872428</v>
      </c>
    </row>
    <row r="17" spans="1:9" s="19" customFormat="1" ht="21.75" customHeight="1">
      <c r="A17" s="28"/>
      <c r="B17" s="4"/>
      <c r="C17" s="18" t="s">
        <v>18</v>
      </c>
      <c r="D17" s="16">
        <v>25</v>
      </c>
      <c r="E17" s="13">
        <f t="shared" si="0"/>
        <v>1.7123287671232876</v>
      </c>
      <c r="F17" s="14">
        <v>13</v>
      </c>
      <c r="G17" s="15">
        <f t="shared" si="1"/>
        <v>1.7783857729138166</v>
      </c>
      <c r="H17" s="14">
        <v>12</v>
      </c>
      <c r="I17" s="27">
        <f t="shared" si="2"/>
        <v>1.646090534979424</v>
      </c>
    </row>
    <row r="18" spans="1:9" ht="24" customHeight="1">
      <c r="A18" s="30" t="s">
        <v>19</v>
      </c>
      <c r="B18" s="42" t="s">
        <v>20</v>
      </c>
      <c r="C18" s="42"/>
      <c r="D18" s="16">
        <v>3</v>
      </c>
      <c r="E18" s="13">
        <f t="shared" si="0"/>
        <v>0.2054794520547945</v>
      </c>
      <c r="F18" s="14">
        <v>1</v>
      </c>
      <c r="G18" s="15">
        <f t="shared" si="1"/>
        <v>0.13679890560875513</v>
      </c>
      <c r="H18" s="14">
        <v>2</v>
      </c>
      <c r="I18" s="27">
        <f t="shared" si="2"/>
        <v>0.2743484224965706</v>
      </c>
    </row>
    <row r="19" spans="1:9" ht="15" customHeight="1">
      <c r="A19" s="28" t="s">
        <v>21</v>
      </c>
      <c r="B19" s="11" t="s">
        <v>22</v>
      </c>
      <c r="C19" s="11"/>
      <c r="D19" s="16">
        <v>31</v>
      </c>
      <c r="E19" s="13">
        <f t="shared" si="0"/>
        <v>2.1232876712328768</v>
      </c>
      <c r="F19" s="14">
        <v>12</v>
      </c>
      <c r="G19" s="15">
        <f t="shared" si="1"/>
        <v>1.6415868673050615</v>
      </c>
      <c r="H19" s="14">
        <v>19</v>
      </c>
      <c r="I19" s="27">
        <f t="shared" si="2"/>
        <v>2.606310013717421</v>
      </c>
    </row>
    <row r="20" spans="1:9" ht="15" customHeight="1">
      <c r="A20" s="28" t="s">
        <v>23</v>
      </c>
      <c r="B20" s="11" t="s">
        <v>24</v>
      </c>
      <c r="C20" s="11"/>
      <c r="D20" s="16">
        <v>17</v>
      </c>
      <c r="E20" s="13">
        <f t="shared" si="0"/>
        <v>1.1643835616438356</v>
      </c>
      <c r="F20" s="14">
        <v>6</v>
      </c>
      <c r="G20" s="15">
        <f t="shared" si="1"/>
        <v>0.8207934336525308</v>
      </c>
      <c r="H20" s="14">
        <v>11</v>
      </c>
      <c r="I20" s="27">
        <f t="shared" si="2"/>
        <v>1.5089163237311385</v>
      </c>
    </row>
    <row r="21" spans="1:9" ht="15" customHeight="1">
      <c r="A21" s="28" t="s">
        <v>25</v>
      </c>
      <c r="B21" s="11" t="s">
        <v>26</v>
      </c>
      <c r="C21" s="11"/>
      <c r="D21" s="16">
        <v>29</v>
      </c>
      <c r="E21" s="13">
        <f t="shared" si="0"/>
        <v>1.9863013698630139</v>
      </c>
      <c r="F21" s="14">
        <v>12</v>
      </c>
      <c r="G21" s="15">
        <f t="shared" si="1"/>
        <v>1.6415868673050615</v>
      </c>
      <c r="H21" s="14">
        <v>17</v>
      </c>
      <c r="I21" s="27">
        <f t="shared" si="2"/>
        <v>2.3319615912208507</v>
      </c>
    </row>
    <row r="22" spans="1:9" ht="15" customHeight="1">
      <c r="A22" s="28" t="s">
        <v>27</v>
      </c>
      <c r="B22" s="11" t="s">
        <v>28</v>
      </c>
      <c r="C22" s="11"/>
      <c r="D22" s="16" t="s">
        <v>62</v>
      </c>
      <c r="E22" s="16" t="s">
        <v>62</v>
      </c>
      <c r="F22" s="16" t="s">
        <v>62</v>
      </c>
      <c r="G22" s="16" t="s">
        <v>62</v>
      </c>
      <c r="H22" s="16" t="s">
        <v>62</v>
      </c>
      <c r="I22" s="63" t="s">
        <v>62</v>
      </c>
    </row>
    <row r="23" spans="1:9" ht="15" customHeight="1">
      <c r="A23" s="28" t="s">
        <v>29</v>
      </c>
      <c r="B23" s="11" t="s">
        <v>30</v>
      </c>
      <c r="C23" s="11"/>
      <c r="D23" s="16" t="s">
        <v>62</v>
      </c>
      <c r="E23" s="16" t="s">
        <v>62</v>
      </c>
      <c r="F23" s="16" t="s">
        <v>62</v>
      </c>
      <c r="G23" s="16" t="s">
        <v>62</v>
      </c>
      <c r="H23" s="16" t="s">
        <v>62</v>
      </c>
      <c r="I23" s="63" t="s">
        <v>62</v>
      </c>
    </row>
    <row r="24" spans="1:9" ht="15" customHeight="1">
      <c r="A24" s="28" t="s">
        <v>31</v>
      </c>
      <c r="B24" s="11" t="s">
        <v>32</v>
      </c>
      <c r="C24" s="11"/>
      <c r="D24" s="16">
        <v>738</v>
      </c>
      <c r="E24" s="13">
        <f t="shared" si="0"/>
        <v>50.54794520547945</v>
      </c>
      <c r="F24" s="14">
        <v>348</v>
      </c>
      <c r="G24" s="15">
        <f t="shared" si="1"/>
        <v>47.60601915184679</v>
      </c>
      <c r="H24" s="14">
        <v>390</v>
      </c>
      <c r="I24" s="27">
        <f t="shared" si="2"/>
        <v>53.49794238683128</v>
      </c>
    </row>
    <row r="25" spans="1:9" ht="15" customHeight="1">
      <c r="A25" s="28"/>
      <c r="B25" s="17" t="s">
        <v>11</v>
      </c>
      <c r="C25" s="11" t="s">
        <v>33</v>
      </c>
      <c r="D25" s="16">
        <v>67</v>
      </c>
      <c r="E25" s="13">
        <f t="shared" si="0"/>
        <v>4.589041095890411</v>
      </c>
      <c r="F25" s="14">
        <v>42</v>
      </c>
      <c r="G25" s="15">
        <f t="shared" si="1"/>
        <v>5.745554035567715</v>
      </c>
      <c r="H25" s="14">
        <v>25</v>
      </c>
      <c r="I25" s="27">
        <f t="shared" si="2"/>
        <v>3.4293552812071333</v>
      </c>
    </row>
    <row r="26" spans="1:9" ht="24" customHeight="1">
      <c r="A26" s="28"/>
      <c r="B26" s="4"/>
      <c r="C26" s="18" t="s">
        <v>34</v>
      </c>
      <c r="D26" s="16">
        <v>277</v>
      </c>
      <c r="E26" s="13">
        <f t="shared" si="0"/>
        <v>18.972602739726028</v>
      </c>
      <c r="F26" s="14">
        <v>134</v>
      </c>
      <c r="G26" s="15">
        <f t="shared" si="1"/>
        <v>18.331053351573185</v>
      </c>
      <c r="H26" s="14">
        <v>143</v>
      </c>
      <c r="I26" s="27">
        <f t="shared" si="2"/>
        <v>19.615912208504803</v>
      </c>
    </row>
    <row r="27" spans="1:9" ht="15" customHeight="1">
      <c r="A27" s="28"/>
      <c r="B27" s="4"/>
      <c r="C27" s="11" t="s">
        <v>35</v>
      </c>
      <c r="D27" s="16">
        <v>192</v>
      </c>
      <c r="E27" s="13">
        <f t="shared" si="0"/>
        <v>13.150684931506849</v>
      </c>
      <c r="F27" s="14">
        <v>80</v>
      </c>
      <c r="G27" s="15">
        <f t="shared" si="1"/>
        <v>10.94391244870041</v>
      </c>
      <c r="H27" s="14">
        <v>112</v>
      </c>
      <c r="I27" s="27">
        <f t="shared" si="2"/>
        <v>15.363511659807957</v>
      </c>
    </row>
    <row r="28" spans="1:9" ht="15" customHeight="1">
      <c r="A28" s="28" t="s">
        <v>36</v>
      </c>
      <c r="B28" s="11" t="s">
        <v>37</v>
      </c>
      <c r="C28" s="11"/>
      <c r="D28" s="16">
        <v>106</v>
      </c>
      <c r="E28" s="13">
        <f t="shared" si="0"/>
        <v>7.260273972602739</v>
      </c>
      <c r="F28" s="14">
        <v>48</v>
      </c>
      <c r="G28" s="15">
        <f t="shared" si="1"/>
        <v>6.566347469220246</v>
      </c>
      <c r="H28" s="14">
        <v>58</v>
      </c>
      <c r="I28" s="27">
        <f t="shared" si="2"/>
        <v>7.956104252400549</v>
      </c>
    </row>
    <row r="29" spans="1:9" ht="15" customHeight="1">
      <c r="A29" s="28"/>
      <c r="B29" s="17" t="s">
        <v>11</v>
      </c>
      <c r="C29" s="11" t="s">
        <v>38</v>
      </c>
      <c r="D29" s="16">
        <v>44</v>
      </c>
      <c r="E29" s="13">
        <f t="shared" si="0"/>
        <v>3.0136986301369864</v>
      </c>
      <c r="F29" s="14">
        <v>20</v>
      </c>
      <c r="G29" s="15">
        <f t="shared" si="1"/>
        <v>2.7359781121751023</v>
      </c>
      <c r="H29" s="14">
        <v>24</v>
      </c>
      <c r="I29" s="27">
        <f t="shared" si="2"/>
        <v>3.292181069958848</v>
      </c>
    </row>
    <row r="30" spans="1:9" ht="15" customHeight="1">
      <c r="A30" s="28" t="s">
        <v>39</v>
      </c>
      <c r="B30" s="11" t="s">
        <v>40</v>
      </c>
      <c r="C30" s="11"/>
      <c r="D30" s="16">
        <v>50</v>
      </c>
      <c r="E30" s="13">
        <f t="shared" si="0"/>
        <v>3.4246575342465753</v>
      </c>
      <c r="F30" s="14">
        <v>24</v>
      </c>
      <c r="G30" s="15">
        <f t="shared" si="1"/>
        <v>3.283173734610123</v>
      </c>
      <c r="H30" s="14">
        <v>26</v>
      </c>
      <c r="I30" s="27">
        <f t="shared" si="2"/>
        <v>3.5665294924554183</v>
      </c>
    </row>
    <row r="31" spans="1:9" ht="15" customHeight="1">
      <c r="A31" s="28" t="s">
        <v>41</v>
      </c>
      <c r="B31" s="11" t="s">
        <v>42</v>
      </c>
      <c r="C31" s="11"/>
      <c r="D31" s="16">
        <v>1</v>
      </c>
      <c r="E31" s="13">
        <f t="shared" si="0"/>
        <v>0.0684931506849315</v>
      </c>
      <c r="F31" s="16">
        <v>1</v>
      </c>
      <c r="G31" s="15">
        <f t="shared" si="1"/>
        <v>0.13679890560875513</v>
      </c>
      <c r="H31" s="16" t="s">
        <v>62</v>
      </c>
      <c r="I31" s="29" t="s">
        <v>62</v>
      </c>
    </row>
    <row r="32" spans="1:9" ht="24" customHeight="1">
      <c r="A32" s="31" t="s">
        <v>43</v>
      </c>
      <c r="B32" s="57" t="s">
        <v>44</v>
      </c>
      <c r="C32" s="57"/>
      <c r="D32" s="16">
        <v>5</v>
      </c>
      <c r="E32" s="13">
        <f t="shared" si="0"/>
        <v>0.3424657534246575</v>
      </c>
      <c r="F32" s="14">
        <v>2</v>
      </c>
      <c r="G32" s="15">
        <f t="shared" si="1"/>
        <v>0.27359781121751026</v>
      </c>
      <c r="H32" s="14">
        <v>3</v>
      </c>
      <c r="I32" s="27">
        <f t="shared" si="2"/>
        <v>0.411522633744856</v>
      </c>
    </row>
    <row r="33" spans="1:9" ht="15" customHeight="1">
      <c r="A33" s="28" t="s">
        <v>45</v>
      </c>
      <c r="B33" s="11" t="s">
        <v>46</v>
      </c>
      <c r="C33" s="11"/>
      <c r="D33" s="16">
        <v>22</v>
      </c>
      <c r="E33" s="13">
        <f t="shared" si="0"/>
        <v>1.5068493150684932</v>
      </c>
      <c r="F33" s="14">
        <v>11</v>
      </c>
      <c r="G33" s="15">
        <f t="shared" si="1"/>
        <v>1.5047879616963065</v>
      </c>
      <c r="H33" s="14">
        <v>11</v>
      </c>
      <c r="I33" s="27">
        <f t="shared" si="2"/>
        <v>1.5089163237311385</v>
      </c>
    </row>
    <row r="34" spans="1:9" ht="15" customHeight="1">
      <c r="A34" s="28" t="s">
        <v>47</v>
      </c>
      <c r="B34" s="11" t="s">
        <v>48</v>
      </c>
      <c r="C34" s="11"/>
      <c r="D34" s="16" t="s">
        <v>62</v>
      </c>
      <c r="E34" s="14" t="s">
        <v>62</v>
      </c>
      <c r="F34" s="16" t="s">
        <v>62</v>
      </c>
      <c r="G34" s="14" t="s">
        <v>62</v>
      </c>
      <c r="H34" s="16" t="s">
        <v>62</v>
      </c>
      <c r="I34" s="29" t="s">
        <v>62</v>
      </c>
    </row>
    <row r="35" spans="1:9" ht="15" customHeight="1">
      <c r="A35" s="28" t="s">
        <v>49</v>
      </c>
      <c r="B35" s="11" t="s">
        <v>50</v>
      </c>
      <c r="C35" s="11"/>
      <c r="D35" s="16">
        <v>2</v>
      </c>
      <c r="E35" s="13">
        <f t="shared" si="0"/>
        <v>0.136986301369863</v>
      </c>
      <c r="F35" s="14">
        <v>2</v>
      </c>
      <c r="G35" s="15">
        <f t="shared" si="1"/>
        <v>0.27359781121751026</v>
      </c>
      <c r="H35" s="14" t="s">
        <v>62</v>
      </c>
      <c r="I35" s="29" t="s">
        <v>62</v>
      </c>
    </row>
    <row r="36" spans="1:9" ht="24" customHeight="1">
      <c r="A36" s="31" t="s">
        <v>51</v>
      </c>
      <c r="B36" s="57" t="s">
        <v>52</v>
      </c>
      <c r="C36" s="57"/>
      <c r="D36" s="16">
        <v>1</v>
      </c>
      <c r="E36" s="13">
        <f t="shared" si="0"/>
        <v>0.0684931506849315</v>
      </c>
      <c r="F36" s="14" t="s">
        <v>62</v>
      </c>
      <c r="G36" s="14" t="s">
        <v>62</v>
      </c>
      <c r="H36" s="14">
        <v>1</v>
      </c>
      <c r="I36" s="27">
        <f t="shared" si="2"/>
        <v>0.1371742112482853</v>
      </c>
    </row>
    <row r="37" spans="1:9" ht="24" customHeight="1">
      <c r="A37" s="31" t="s">
        <v>53</v>
      </c>
      <c r="B37" s="57" t="s">
        <v>54</v>
      </c>
      <c r="C37" s="57"/>
      <c r="D37" s="16">
        <v>13</v>
      </c>
      <c r="E37" s="13">
        <f t="shared" si="0"/>
        <v>0.8904109589041096</v>
      </c>
      <c r="F37" s="14">
        <v>6</v>
      </c>
      <c r="G37" s="15">
        <f t="shared" si="1"/>
        <v>0.8207934336525308</v>
      </c>
      <c r="H37" s="14">
        <v>7</v>
      </c>
      <c r="I37" s="27">
        <f t="shared" si="2"/>
        <v>0.9602194787379973</v>
      </c>
    </row>
    <row r="38" spans="1:9" ht="15" customHeight="1">
      <c r="A38" s="28" t="s">
        <v>55</v>
      </c>
      <c r="B38" s="11" t="s">
        <v>56</v>
      </c>
      <c r="C38" s="11"/>
      <c r="D38" s="16">
        <v>72</v>
      </c>
      <c r="E38" s="13">
        <f t="shared" si="0"/>
        <v>4.931506849315069</v>
      </c>
      <c r="F38" s="14">
        <v>53</v>
      </c>
      <c r="G38" s="15">
        <f t="shared" si="1"/>
        <v>7.250341997264022</v>
      </c>
      <c r="H38" s="14">
        <v>19</v>
      </c>
      <c r="I38" s="27">
        <f t="shared" si="2"/>
        <v>2.606310013717421</v>
      </c>
    </row>
    <row r="39" spans="1:9" ht="15" customHeight="1" thickBot="1">
      <c r="A39" s="32"/>
      <c r="B39" s="33" t="s">
        <v>11</v>
      </c>
      <c r="C39" s="34" t="s">
        <v>57</v>
      </c>
      <c r="D39" s="35">
        <v>28</v>
      </c>
      <c r="E39" s="36">
        <f t="shared" si="0"/>
        <v>1.9178082191780823</v>
      </c>
      <c r="F39" s="37">
        <v>24</v>
      </c>
      <c r="G39" s="38">
        <f t="shared" si="1"/>
        <v>3.283173734610123</v>
      </c>
      <c r="H39" s="37">
        <v>4</v>
      </c>
      <c r="I39" s="39">
        <f t="shared" si="2"/>
        <v>0.5486968449931412</v>
      </c>
    </row>
    <row r="40" spans="1:5" ht="8.25" customHeight="1">
      <c r="A40" s="10"/>
      <c r="B40" s="17"/>
      <c r="C40" s="11"/>
      <c r="D40" s="11"/>
      <c r="E40" s="11"/>
    </row>
    <row r="41" spans="1:7" ht="12.75">
      <c r="A41" s="60" t="s">
        <v>59</v>
      </c>
      <c r="B41" s="60"/>
      <c r="C41" s="60"/>
      <c r="D41" s="60"/>
      <c r="E41" s="61"/>
      <c r="F41" s="61"/>
      <c r="G41" s="61"/>
    </row>
  </sheetData>
  <sheetProtection/>
  <mergeCells count="14">
    <mergeCell ref="B32:C32"/>
    <mergeCell ref="A8:C8"/>
    <mergeCell ref="A41:G41"/>
    <mergeCell ref="A3:C3"/>
    <mergeCell ref="B36:C36"/>
    <mergeCell ref="B37:C37"/>
    <mergeCell ref="A1:I1"/>
    <mergeCell ref="B18:C18"/>
    <mergeCell ref="A4:C6"/>
    <mergeCell ref="D5:E5"/>
    <mergeCell ref="D4:I4"/>
    <mergeCell ref="F5:G5"/>
    <mergeCell ref="H5:I5"/>
    <mergeCell ref="A7:C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MSMUTNA</dc:creator>
  <cp:keywords/>
  <dc:description/>
  <cp:lastModifiedBy>Becvarova405</cp:lastModifiedBy>
  <cp:lastPrinted>2011-03-09T08:26:26Z</cp:lastPrinted>
  <dcterms:created xsi:type="dcterms:W3CDTF">2009-09-10T11:20:56Z</dcterms:created>
  <dcterms:modified xsi:type="dcterms:W3CDTF">2011-06-27T07:49:08Z</dcterms:modified>
  <cp:category/>
  <cp:version/>
  <cp:contentType/>
  <cp:contentStatus/>
</cp:coreProperties>
</file>