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96" windowWidth="11970" windowHeight="61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<sst xmlns="http://schemas.openxmlformats.org/spreadsheetml/2006/main" count="54" uniqueCount="39">
  <si>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index (%)</t>
  </si>
  <si>
    <t>x</t>
  </si>
  <si>
    <t>Tab. č. 1  Informace o odhadech výnosů a sklizní vybraných zemědělských plodin v ČR</t>
  </si>
  <si>
    <r>
      <t xml:space="preserve">Plodina
</t>
    </r>
    <r>
      <rPr>
        <i/>
        <sz val="8"/>
        <rFont val="Arial"/>
        <family val="2"/>
      </rPr>
      <t>Crops</t>
    </r>
  </si>
  <si>
    <r>
      <t xml:space="preserve">Osevní plocha (ha)
</t>
    </r>
    <r>
      <rPr>
        <i/>
        <sz val="8"/>
        <rFont val="Arial CE"/>
        <family val="2"/>
      </rPr>
      <t>Sowing area (ha)</t>
    </r>
  </si>
  <si>
    <r>
      <t xml:space="preserve">Výnos (t/ha)
</t>
    </r>
    <r>
      <rPr>
        <i/>
        <sz val="8"/>
        <rFont val="Arial CE"/>
        <family val="2"/>
      </rPr>
      <t>Yield (t/ha)</t>
    </r>
  </si>
  <si>
    <r>
      <t xml:space="preserve">Hektarový výnos
</t>
    </r>
    <r>
      <rPr>
        <i/>
        <sz val="8"/>
        <rFont val="Arial"/>
        <family val="2"/>
      </rPr>
      <t>Yield</t>
    </r>
  </si>
  <si>
    <r>
      <t xml:space="preserve">   Pšenice ozimá
  </t>
    </r>
    <r>
      <rPr>
        <i/>
        <sz val="8"/>
        <rFont val="Arial CE"/>
        <family val="2"/>
      </rPr>
      <t>Winter wheat</t>
    </r>
  </si>
  <si>
    <r>
      <t xml:space="preserve">  Žito
  </t>
    </r>
    <r>
      <rPr>
        <i/>
        <sz val="8"/>
        <rFont val="Arial CE"/>
        <family val="2"/>
      </rPr>
      <t>Rye</t>
    </r>
  </si>
  <si>
    <r>
      <t xml:space="preserve">   Ječmen ozimý
   </t>
    </r>
    <r>
      <rPr>
        <i/>
        <sz val="8"/>
        <rFont val="Arial CE"/>
        <family val="2"/>
      </rPr>
      <t>Winter barley</t>
    </r>
  </si>
  <si>
    <r>
      <t xml:space="preserve">   Ječmen jarní
 </t>
    </r>
    <r>
      <rPr>
        <i/>
        <sz val="8"/>
        <rFont val="Arial CE"/>
        <family val="2"/>
      </rPr>
      <t xml:space="preserve">  Spring barley</t>
    </r>
  </si>
  <si>
    <r>
      <t xml:space="preserve">  Oves
</t>
    </r>
    <r>
      <rPr>
        <i/>
        <sz val="8"/>
        <rFont val="Arial CE"/>
        <family val="2"/>
      </rPr>
      <t xml:space="preserve">  Oats</t>
    </r>
  </si>
  <si>
    <r>
      <t xml:space="preserve">odhad
</t>
    </r>
    <r>
      <rPr>
        <i/>
        <sz val="8"/>
        <rFont val="Arial CE"/>
        <family val="2"/>
      </rPr>
      <t>Estimate</t>
    </r>
  </si>
  <si>
    <r>
      <t xml:space="preserve">   Pšenice jarní
   </t>
    </r>
    <r>
      <rPr>
        <i/>
        <sz val="8"/>
        <rFont val="Arial CE"/>
        <family val="2"/>
      </rPr>
      <t>Spring wheat</t>
    </r>
  </si>
  <si>
    <r>
      <t xml:space="preserve">Brambory celkem
</t>
    </r>
    <r>
      <rPr>
        <i/>
        <sz val="8"/>
        <rFont val="Arial CE"/>
        <family val="2"/>
      </rPr>
      <t>Potatoes, total</t>
    </r>
  </si>
  <si>
    <r>
      <t xml:space="preserve">Řepka
</t>
    </r>
    <r>
      <rPr>
        <i/>
        <sz val="8"/>
        <rFont val="Arial CE"/>
        <family val="2"/>
      </rPr>
      <t xml:space="preserve">Rape </t>
    </r>
  </si>
  <si>
    <r>
      <t xml:space="preserve">Cukrovka technická 
</t>
    </r>
    <r>
      <rPr>
        <i/>
        <sz val="8"/>
        <rFont val="Arial CE"/>
        <family val="2"/>
      </rPr>
      <t>Industr. sugar beet</t>
    </r>
  </si>
  <si>
    <r>
      <t xml:space="preserve">  Tritikale
  </t>
    </r>
    <r>
      <rPr>
        <i/>
        <sz val="8"/>
        <rFont val="Arial CE"/>
        <family val="2"/>
      </rPr>
      <t>Triticale</t>
    </r>
  </si>
  <si>
    <r>
      <t xml:space="preserve">  Pšenice celkem
  </t>
    </r>
    <r>
      <rPr>
        <i/>
        <sz val="8"/>
        <rFont val="Arial CE"/>
        <family val="2"/>
      </rPr>
      <t>Wheat, total</t>
    </r>
  </si>
  <si>
    <r>
      <t xml:space="preserve">  Ječmen celkem
  </t>
    </r>
    <r>
      <rPr>
        <i/>
        <sz val="8"/>
        <rFont val="Arial CE"/>
        <family val="2"/>
      </rPr>
      <t>Barley, total</t>
    </r>
  </si>
  <si>
    <r>
      <t xml:space="preserve">rozdíl (t/ha) proti
</t>
    </r>
    <r>
      <rPr>
        <i/>
        <sz val="8"/>
        <rFont val="Arial CE"/>
        <family val="2"/>
      </rPr>
      <t>Difference (t/ha)
from</t>
    </r>
  </si>
  <si>
    <r>
      <t xml:space="preserve">rozdíl (t) proti
</t>
    </r>
    <r>
      <rPr>
        <i/>
        <sz val="8"/>
        <rFont val="Arial CE"/>
        <family val="2"/>
      </rPr>
      <t>Difference (t)
from</t>
    </r>
  </si>
  <si>
    <t>podle stavu k 15. srpnu 2013</t>
  </si>
  <si>
    <r>
      <t xml:space="preserve">sklizeň 
</t>
    </r>
    <r>
      <rPr>
        <i/>
        <sz val="8"/>
        <rFont val="Arial CE"/>
        <family val="2"/>
      </rPr>
      <t xml:space="preserve">Final
harvest
</t>
    </r>
    <r>
      <rPr>
        <sz val="8"/>
        <rFont val="Arial CE"/>
        <family val="2"/>
      </rPr>
      <t>2012</t>
    </r>
  </si>
  <si>
    <r>
      <t xml:space="preserve">červe-nec
</t>
    </r>
    <r>
      <rPr>
        <i/>
        <sz val="8"/>
        <rFont val="Arial CE"/>
        <family val="2"/>
      </rPr>
      <t>July</t>
    </r>
    <r>
      <rPr>
        <sz val="8"/>
        <rFont val="Arial CE"/>
        <family val="2"/>
      </rPr>
      <t xml:space="preserve">
2013</t>
    </r>
  </si>
  <si>
    <t>srpen
August 2013</t>
  </si>
  <si>
    <r>
      <t xml:space="preserve">sklizeň
</t>
    </r>
    <r>
      <rPr>
        <i/>
        <sz val="8"/>
        <rFont val="Arial CE"/>
        <family val="2"/>
      </rPr>
      <t xml:space="preserve">Final
harvest
</t>
    </r>
    <r>
      <rPr>
        <sz val="8"/>
        <rFont val="Arial CE"/>
        <family val="2"/>
      </rPr>
      <t>2012</t>
    </r>
  </si>
  <si>
    <r>
      <t xml:space="preserve">červenec
</t>
    </r>
    <r>
      <rPr>
        <i/>
        <sz val="8"/>
        <rFont val="Arial CE"/>
        <family val="2"/>
      </rPr>
      <t>July</t>
    </r>
    <r>
      <rPr>
        <sz val="8"/>
        <rFont val="Arial CE"/>
        <family val="2"/>
      </rPr>
      <t xml:space="preserve">
2013</t>
    </r>
  </si>
  <si>
    <t>srpen
August
2013</t>
  </si>
  <si>
    <r>
      <t xml:space="preserve">sklizni
</t>
    </r>
    <r>
      <rPr>
        <i/>
        <sz val="8"/>
        <rFont val="Arial"/>
        <family val="2"/>
      </rPr>
      <t xml:space="preserve">Final
harv.
</t>
    </r>
    <r>
      <rPr>
        <sz val="8"/>
        <rFont val="Arial"/>
        <family val="2"/>
      </rPr>
      <t>2012</t>
    </r>
  </si>
  <si>
    <r>
      <t xml:space="preserve">odhadu
červenec
</t>
    </r>
    <r>
      <rPr>
        <i/>
        <sz val="8"/>
        <rFont val="Arial CE"/>
        <family val="2"/>
      </rPr>
      <t xml:space="preserve">July
Estimate
</t>
    </r>
    <r>
      <rPr>
        <sz val="8"/>
        <rFont val="Arial CE"/>
        <family val="2"/>
      </rPr>
      <t>2013</t>
    </r>
  </si>
  <si>
    <r>
      <t xml:space="preserve">sklizeň
</t>
    </r>
    <r>
      <rPr>
        <i/>
        <sz val="8"/>
        <rFont val="Arial CE"/>
        <family val="2"/>
      </rPr>
      <t>Final harvest</t>
    </r>
    <r>
      <rPr>
        <sz val="8"/>
        <rFont val="Arial CE"/>
        <family val="2"/>
      </rPr>
      <t xml:space="preserve">
2012=100</t>
    </r>
  </si>
  <si>
    <r>
      <t xml:space="preserve">odhad
červenec
</t>
    </r>
    <r>
      <rPr>
        <i/>
        <sz val="8"/>
        <rFont val="Arial CE"/>
        <family val="2"/>
      </rPr>
      <t>July Estimate</t>
    </r>
    <r>
      <rPr>
        <sz val="8"/>
        <rFont val="Arial CE"/>
        <family val="2"/>
      </rPr>
      <t xml:space="preserve">
2013=100</t>
    </r>
  </si>
  <si>
    <r>
      <t xml:space="preserve">sklizni
</t>
    </r>
    <r>
      <rPr>
        <i/>
        <sz val="8"/>
        <rFont val="Arial CE"/>
        <family val="2"/>
      </rPr>
      <t>Final harvest</t>
    </r>
    <r>
      <rPr>
        <sz val="8"/>
        <rFont val="Arial CE"/>
        <family val="2"/>
      </rPr>
      <t xml:space="preserve">
2012</t>
    </r>
  </si>
  <si>
    <r>
      <t xml:space="preserve">odhadu
červenec
</t>
    </r>
    <r>
      <rPr>
        <i/>
        <sz val="8"/>
        <rFont val="Arial CE"/>
        <family val="2"/>
      </rPr>
      <t>July Estimate</t>
    </r>
    <r>
      <rPr>
        <sz val="8"/>
        <rFont val="Arial CE"/>
        <family val="2"/>
      </rPr>
      <t xml:space="preserve">
2013</t>
    </r>
  </si>
  <si>
    <t>Tab. 1  Information on estimated yield and harvest of selected+ crops in the Czech Republic as at 15 August 2013</t>
  </si>
  <si>
    <r>
      <t xml:space="preserve">Základní obiloviny </t>
    </r>
    <r>
      <rPr>
        <i/>
        <sz val="8"/>
        <rFont val="Arial CE"/>
        <family val="2"/>
      </rPr>
      <t>Basic cereals</t>
    </r>
  </si>
  <si>
    <r>
      <t xml:space="preserve">Sklizeň (t)
</t>
    </r>
    <r>
      <rPr>
        <i/>
        <sz val="8"/>
        <rFont val="Arial CE"/>
        <family val="2"/>
      </rPr>
      <t>Harvest (t)</t>
    </r>
  </si>
  <si>
    <r>
      <t xml:space="preserve">Sklizeň
</t>
    </r>
    <r>
      <rPr>
        <i/>
        <sz val="8"/>
        <rFont val="Arial"/>
        <family val="2"/>
      </rPr>
      <t>Harvest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</si>
</sst>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\ _K_č"/>
    <numFmt numFmtId="167" formatCode="0.000"/>
    <numFmt numFmtId="168" formatCode="#,##0.000"/>
    <numFmt numFmtId="169" formatCode="0.0000"/>
    <numFmt numFmtId="170" formatCode="0.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" fillId="2" borderId="0" xfId="0" applyNumberFormat="1" applyFont="1" applyFill="1" applyAlignment="1" applyProtection="1">
      <alignment horizontal="left"/>
      <protection locked="0"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10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wrapText="1"/>
      <protection locked="0"/>
    </xf>
    <xf numFmtId="3" fontId="7" fillId="2" borderId="3" xfId="0" applyNumberFormat="1" applyFont="1" applyFill="1" applyBorder="1" applyAlignment="1">
      <alignment/>
    </xf>
    <xf numFmtId="2" fontId="7" fillId="2" borderId="2" xfId="0" applyNumberFormat="1" applyFont="1" applyFill="1" applyBorder="1" applyAlignment="1">
      <alignment/>
    </xf>
    <xf numFmtId="4" fontId="6" fillId="2" borderId="3" xfId="0" applyNumberFormat="1" applyFont="1" applyFill="1" applyBorder="1" applyAlignment="1">
      <alignment/>
    </xf>
    <xf numFmtId="3" fontId="7" fillId="2" borderId="2" xfId="0" applyNumberFormat="1" applyFont="1" applyFill="1" applyBorder="1" applyAlignment="1" applyProtection="1">
      <alignment/>
      <protection locked="0"/>
    </xf>
    <xf numFmtId="3" fontId="6" fillId="2" borderId="4" xfId="0" applyNumberFormat="1" applyFont="1" applyFill="1" applyBorder="1" applyAlignment="1" applyProtection="1">
      <alignment/>
      <protection locked="0"/>
    </xf>
    <xf numFmtId="2" fontId="6" fillId="2" borderId="5" xfId="0" applyNumberFormat="1" applyFont="1" applyFill="1" applyBorder="1" applyAlignment="1" applyProtection="1">
      <alignment/>
      <protection locked="0"/>
    </xf>
    <xf numFmtId="165" fontId="6" fillId="2" borderId="5" xfId="0" applyNumberFormat="1" applyFont="1" applyFill="1" applyBorder="1" applyAlignment="1" applyProtection="1">
      <alignment/>
      <protection locked="0"/>
    </xf>
    <xf numFmtId="3" fontId="6" fillId="2" borderId="5" xfId="0" applyNumberFormat="1" applyFont="1" applyFill="1" applyBorder="1" applyAlignment="1" applyProtection="1">
      <alignment/>
      <protection locked="0"/>
    </xf>
    <xf numFmtId="165" fontId="6" fillId="2" borderId="4" xfId="0" applyNumberFormat="1" applyFon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 wrapText="1"/>
      <protection locked="0"/>
    </xf>
    <xf numFmtId="3" fontId="7" fillId="2" borderId="4" xfId="0" applyNumberFormat="1" applyFont="1" applyFill="1" applyBorder="1" applyAlignment="1">
      <alignment/>
    </xf>
    <xf numFmtId="2" fontId="7" fillId="2" borderId="5" xfId="0" applyNumberFormat="1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3" fontId="7" fillId="2" borderId="5" xfId="0" applyNumberFormat="1" applyFont="1" applyFill="1" applyBorder="1" applyAlignment="1" applyProtection="1">
      <alignment/>
      <protection locked="0"/>
    </xf>
    <xf numFmtId="3" fontId="6" fillId="2" borderId="4" xfId="0" applyNumberFormat="1" applyFont="1" applyFill="1" applyBorder="1" applyAlignment="1">
      <alignment/>
    </xf>
    <xf numFmtId="4" fontId="7" fillId="2" borderId="4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7" fillId="2" borderId="4" xfId="0" applyNumberFormat="1" applyFont="1" applyFill="1" applyBorder="1" applyAlignment="1">
      <alignment/>
    </xf>
    <xf numFmtId="2" fontId="7" fillId="2" borderId="5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 applyProtection="1">
      <alignment horizontal="center"/>
      <protection locked="0"/>
    </xf>
    <xf numFmtId="165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165" fontId="6" fillId="2" borderId="4" xfId="0" applyNumberFormat="1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3" fontId="7" fillId="2" borderId="7" xfId="0" applyNumberFormat="1" applyFont="1" applyFill="1" applyBorder="1" applyAlignment="1">
      <alignment/>
    </xf>
    <xf numFmtId="2" fontId="7" fillId="2" borderId="6" xfId="0" applyNumberFormat="1" applyFont="1" applyFill="1" applyBorder="1" applyAlignment="1">
      <alignment/>
    </xf>
    <xf numFmtId="2" fontId="7" fillId="2" borderId="7" xfId="0" applyNumberFormat="1" applyFont="1" applyFill="1" applyBorder="1" applyAlignment="1">
      <alignment/>
    </xf>
    <xf numFmtId="4" fontId="7" fillId="2" borderId="7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2" fontId="6" fillId="2" borderId="7" xfId="0" applyNumberFormat="1" applyFont="1" applyFill="1" applyBorder="1" applyAlignment="1" applyProtection="1">
      <alignment/>
      <protection locked="0"/>
    </xf>
    <xf numFmtId="165" fontId="6" fillId="2" borderId="7" xfId="0" applyNumberFormat="1" applyFont="1" applyFill="1" applyBorder="1" applyAlignment="1" applyProtection="1">
      <alignment/>
      <protection locked="0"/>
    </xf>
    <xf numFmtId="3" fontId="6" fillId="2" borderId="7" xfId="0" applyNumberFormat="1" applyFont="1" applyFill="1" applyBorder="1" applyAlignment="1" applyProtection="1">
      <alignment/>
      <protection locked="0"/>
    </xf>
    <xf numFmtId="49" fontId="6" fillId="2" borderId="5" xfId="0" applyNumberFormat="1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</cellXfs>
  <cellStyles count="4">
    <cellStyle name="Normal" xfId="0"/>
    <cellStyle name="Hyperlink" xfId="15"/>
    <cellStyle name="Normální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5"/>
  <sheetViews>
    <sheetView showGridLines="0" tabSelected="1" showOutlineSymbols="0" zoomScaleSheetLayoutView="10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3" width="7.57421875" style="0" customWidth="1"/>
    <col min="4" max="4" width="6.140625" style="0" customWidth="1"/>
    <col min="5" max="5" width="5.140625" style="0" customWidth="1"/>
    <col min="6" max="6" width="5.8515625" style="0" customWidth="1"/>
    <col min="7" max="7" width="7.8515625" style="0" bestFit="1" customWidth="1"/>
    <col min="8" max="8" width="7.7109375" style="0" customWidth="1"/>
    <col min="9" max="9" width="7.57421875" style="0" customWidth="1"/>
    <col min="10" max="10" width="5.421875" style="0" bestFit="1" customWidth="1"/>
    <col min="11" max="11" width="7.28125" style="0" customWidth="1"/>
    <col min="12" max="13" width="7.57421875" style="0" customWidth="1"/>
    <col min="14" max="14" width="8.421875" style="0" bestFit="1" customWidth="1"/>
    <col min="15" max="15" width="8.140625" style="0" customWidth="1"/>
    <col min="16" max="16" width="7.57421875" style="0" customWidth="1"/>
    <col min="17" max="17" width="7.7109375" style="0" customWidth="1"/>
  </cols>
  <sheetData>
    <row r="1" spans="1:17" ht="18" customHeight="1">
      <c r="A1" s="4" t="s">
        <v>2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  <c r="O1" s="6"/>
      <c r="P1" s="6"/>
      <c r="Q1" s="6"/>
    </row>
    <row r="2" spans="1:17" ht="15" customHeight="1">
      <c r="A2" s="7" t="s">
        <v>22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</row>
    <row r="3" spans="1:17" ht="15" customHeight="1">
      <c r="A3" s="8" t="s">
        <v>35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</row>
    <row r="4" spans="1:17" ht="15" customHeight="1">
      <c r="A4" s="9"/>
      <c r="B4" s="5"/>
      <c r="C4" s="10"/>
      <c r="D4" s="11"/>
      <c r="E4" s="11"/>
      <c r="F4" s="12"/>
      <c r="G4" s="5"/>
      <c r="H4" s="5"/>
      <c r="I4" s="5"/>
      <c r="J4" s="6"/>
      <c r="K4" s="6"/>
      <c r="L4" s="6"/>
      <c r="M4" s="6"/>
      <c r="N4" s="6"/>
      <c r="O4" s="6"/>
      <c r="P4" s="6"/>
      <c r="Q4" s="6"/>
    </row>
    <row r="5" spans="1:17" ht="24.75" customHeight="1">
      <c r="A5" s="54" t="s">
        <v>3</v>
      </c>
      <c r="B5" s="51" t="s">
        <v>4</v>
      </c>
      <c r="C5" s="52"/>
      <c r="D5" s="51" t="s">
        <v>5</v>
      </c>
      <c r="E5" s="52"/>
      <c r="F5" s="52"/>
      <c r="G5" s="51" t="s">
        <v>37</v>
      </c>
      <c r="H5" s="52"/>
      <c r="I5" s="52"/>
      <c r="J5" s="58" t="s">
        <v>6</v>
      </c>
      <c r="K5" s="59"/>
      <c r="L5" s="59"/>
      <c r="M5" s="59"/>
      <c r="N5" s="58" t="s">
        <v>38</v>
      </c>
      <c r="O5" s="59"/>
      <c r="P5" s="59"/>
      <c r="Q5" s="59"/>
    </row>
    <row r="6" spans="1:18" ht="34.5" customHeight="1">
      <c r="A6" s="55"/>
      <c r="B6" s="52">
        <v>2012</v>
      </c>
      <c r="C6" s="52">
        <v>2013</v>
      </c>
      <c r="D6" s="51" t="s">
        <v>23</v>
      </c>
      <c r="E6" s="51" t="s">
        <v>12</v>
      </c>
      <c r="F6" s="52"/>
      <c r="G6" s="51" t="s">
        <v>26</v>
      </c>
      <c r="H6" s="51" t="s">
        <v>12</v>
      </c>
      <c r="I6" s="52"/>
      <c r="J6" s="60" t="s">
        <v>20</v>
      </c>
      <c r="K6" s="57"/>
      <c r="L6" s="61" t="s">
        <v>0</v>
      </c>
      <c r="M6" s="57"/>
      <c r="N6" s="60" t="s">
        <v>21</v>
      </c>
      <c r="O6" s="57"/>
      <c r="P6" s="61" t="s">
        <v>0</v>
      </c>
      <c r="Q6" s="57"/>
      <c r="R6" s="2"/>
    </row>
    <row r="7" spans="1:18" ht="57.75" customHeight="1">
      <c r="A7" s="56"/>
      <c r="B7" s="57"/>
      <c r="C7" s="57"/>
      <c r="D7" s="53"/>
      <c r="E7" s="14" t="s">
        <v>24</v>
      </c>
      <c r="F7" s="14" t="s">
        <v>25</v>
      </c>
      <c r="G7" s="53"/>
      <c r="H7" s="14" t="s">
        <v>27</v>
      </c>
      <c r="I7" s="14" t="s">
        <v>28</v>
      </c>
      <c r="J7" s="15" t="s">
        <v>29</v>
      </c>
      <c r="K7" s="13" t="s">
        <v>30</v>
      </c>
      <c r="L7" s="13" t="s">
        <v>31</v>
      </c>
      <c r="M7" s="13" t="s">
        <v>32</v>
      </c>
      <c r="N7" s="13" t="s">
        <v>33</v>
      </c>
      <c r="O7" s="13" t="s">
        <v>34</v>
      </c>
      <c r="P7" s="13" t="s">
        <v>31</v>
      </c>
      <c r="Q7" s="13" t="s">
        <v>32</v>
      </c>
      <c r="R7" s="1"/>
    </row>
    <row r="8" spans="1:17" ht="24" customHeight="1">
      <c r="A8" s="16" t="s">
        <v>36</v>
      </c>
      <c r="B8" s="17">
        <v>1323238</v>
      </c>
      <c r="C8" s="17">
        <v>1306257</v>
      </c>
      <c r="D8" s="18">
        <v>4.27</v>
      </c>
      <c r="E8" s="19">
        <v>4.98</v>
      </c>
      <c r="F8" s="19">
        <v>5.16</v>
      </c>
      <c r="G8" s="20">
        <v>5644671</v>
      </c>
      <c r="H8" s="21">
        <v>6501398</v>
      </c>
      <c r="I8" s="21">
        <v>6746783</v>
      </c>
      <c r="J8" s="22">
        <f>F8-D8</f>
        <v>0.8900000000000006</v>
      </c>
      <c r="K8" s="22">
        <f>F8-E8</f>
        <v>0.17999999999999972</v>
      </c>
      <c r="L8" s="23">
        <f>F8/D8*100</f>
        <v>120.84309133489464</v>
      </c>
      <c r="M8" s="23">
        <f>F8/E8*100</f>
        <v>103.6144578313253</v>
      </c>
      <c r="N8" s="24">
        <f>I8-G8</f>
        <v>1102112</v>
      </c>
      <c r="O8" s="24">
        <f>I8-H8</f>
        <v>245385</v>
      </c>
      <c r="P8" s="23">
        <f>I8/G8*100</f>
        <v>119.52482261587964</v>
      </c>
      <c r="Q8" s="25">
        <f>I8/H8*100</f>
        <v>103.7743420722743</v>
      </c>
    </row>
    <row r="9" spans="1:17" ht="24" customHeight="1">
      <c r="A9" s="26" t="s">
        <v>18</v>
      </c>
      <c r="B9" s="27">
        <v>815381</v>
      </c>
      <c r="C9" s="27">
        <v>829393</v>
      </c>
      <c r="D9" s="28">
        <v>4.32</v>
      </c>
      <c r="E9" s="29">
        <v>5.33</v>
      </c>
      <c r="F9" s="29">
        <v>5.56</v>
      </c>
      <c r="G9" s="30">
        <v>3518896</v>
      </c>
      <c r="H9" s="31">
        <v>4422874</v>
      </c>
      <c r="I9" s="31">
        <v>4612072</v>
      </c>
      <c r="J9" s="22">
        <f aca="true" t="shared" si="0" ref="J9:J19">F9-D9</f>
        <v>1.2399999999999993</v>
      </c>
      <c r="K9" s="22">
        <f aca="true" t="shared" si="1" ref="K9:K17">F9-E9</f>
        <v>0.22999999999999954</v>
      </c>
      <c r="L9" s="23">
        <f aca="true" t="shared" si="2" ref="L9:L19">F9/D9*100</f>
        <v>128.70370370370367</v>
      </c>
      <c r="M9" s="23">
        <f aca="true" t="shared" si="3" ref="M9:M17">F9/E9*100</f>
        <v>104.31519699812381</v>
      </c>
      <c r="N9" s="24">
        <f aca="true" t="shared" si="4" ref="N9:N19">I9-G9</f>
        <v>1093176</v>
      </c>
      <c r="O9" s="24">
        <f aca="true" t="shared" si="5" ref="O9:O17">I9-H9</f>
        <v>189198</v>
      </c>
      <c r="P9" s="23">
        <f aca="true" t="shared" si="6" ref="P9:P19">I9/G9*100</f>
        <v>131.06587975319533</v>
      </c>
      <c r="Q9" s="25">
        <f aca="true" t="shared" si="7" ref="Q9:Q17">I9/H9*100</f>
        <v>104.27771625418222</v>
      </c>
    </row>
    <row r="10" spans="1:17" ht="24" customHeight="1">
      <c r="A10" s="26" t="s">
        <v>7</v>
      </c>
      <c r="B10" s="27">
        <v>746002</v>
      </c>
      <c r="C10" s="27">
        <v>788422</v>
      </c>
      <c r="D10" s="28">
        <v>4.34</v>
      </c>
      <c r="E10" s="32">
        <v>5.39</v>
      </c>
      <c r="F10" s="32">
        <v>5.63</v>
      </c>
      <c r="G10" s="33">
        <v>3234859</v>
      </c>
      <c r="H10" s="34">
        <v>4251198</v>
      </c>
      <c r="I10" s="34">
        <v>4437359</v>
      </c>
      <c r="J10" s="22">
        <f t="shared" si="0"/>
        <v>1.29</v>
      </c>
      <c r="K10" s="22">
        <f t="shared" si="1"/>
        <v>0.2400000000000002</v>
      </c>
      <c r="L10" s="23">
        <f t="shared" si="2"/>
        <v>129.72350230414747</v>
      </c>
      <c r="M10" s="23">
        <f t="shared" si="3"/>
        <v>104.4526901669759</v>
      </c>
      <c r="N10" s="24">
        <f t="shared" si="4"/>
        <v>1202500</v>
      </c>
      <c r="O10" s="24">
        <f t="shared" si="5"/>
        <v>186161</v>
      </c>
      <c r="P10" s="23">
        <f t="shared" si="6"/>
        <v>137.17318127312504</v>
      </c>
      <c r="Q10" s="25">
        <f t="shared" si="7"/>
        <v>104.37902445381278</v>
      </c>
    </row>
    <row r="11" spans="1:17" ht="24" customHeight="1">
      <c r="A11" s="26" t="s">
        <v>13</v>
      </c>
      <c r="B11" s="27">
        <v>69379</v>
      </c>
      <c r="C11" s="27">
        <v>40970</v>
      </c>
      <c r="D11" s="28">
        <v>4.09</v>
      </c>
      <c r="E11" s="32">
        <v>4.19</v>
      </c>
      <c r="F11" s="32">
        <v>4.26</v>
      </c>
      <c r="G11" s="33">
        <v>284037</v>
      </c>
      <c r="H11" s="34">
        <v>171676</v>
      </c>
      <c r="I11" s="34">
        <v>174713</v>
      </c>
      <c r="J11" s="22">
        <f t="shared" si="0"/>
        <v>0.16999999999999993</v>
      </c>
      <c r="K11" s="22">
        <f t="shared" si="1"/>
        <v>0.0699999999999994</v>
      </c>
      <c r="L11" s="23">
        <f t="shared" si="2"/>
        <v>104.15647921760392</v>
      </c>
      <c r="M11" s="23">
        <f t="shared" si="3"/>
        <v>101.67064439140809</v>
      </c>
      <c r="N11" s="24">
        <f t="shared" si="4"/>
        <v>-109324</v>
      </c>
      <c r="O11" s="24">
        <f t="shared" si="5"/>
        <v>3037</v>
      </c>
      <c r="P11" s="23">
        <f t="shared" si="6"/>
        <v>61.510648260613934</v>
      </c>
      <c r="Q11" s="25">
        <f t="shared" si="7"/>
        <v>101.76903003331859</v>
      </c>
    </row>
    <row r="12" spans="1:17" ht="24" customHeight="1">
      <c r="A12" s="26" t="s">
        <v>8</v>
      </c>
      <c r="B12" s="27">
        <v>30557</v>
      </c>
      <c r="C12" s="27">
        <v>37498</v>
      </c>
      <c r="D12" s="28">
        <v>4.81</v>
      </c>
      <c r="E12" s="32">
        <v>4.5</v>
      </c>
      <c r="F12" s="32">
        <v>4.7</v>
      </c>
      <c r="G12" s="33">
        <v>146962</v>
      </c>
      <c r="H12" s="34">
        <v>168588</v>
      </c>
      <c r="I12" s="34">
        <v>176420</v>
      </c>
      <c r="J12" s="22">
        <f t="shared" si="0"/>
        <v>-0.10999999999999943</v>
      </c>
      <c r="K12" s="22">
        <f t="shared" si="1"/>
        <v>0.20000000000000018</v>
      </c>
      <c r="L12" s="23">
        <f t="shared" si="2"/>
        <v>97.71309771309772</v>
      </c>
      <c r="M12" s="23">
        <f t="shared" si="3"/>
        <v>104.44444444444446</v>
      </c>
      <c r="N12" s="24">
        <f t="shared" si="4"/>
        <v>29458</v>
      </c>
      <c r="O12" s="24">
        <f t="shared" si="5"/>
        <v>7832</v>
      </c>
      <c r="P12" s="23">
        <f t="shared" si="6"/>
        <v>120.04463738925708</v>
      </c>
      <c r="Q12" s="25">
        <f t="shared" si="7"/>
        <v>104.6456450043894</v>
      </c>
    </row>
    <row r="13" spans="1:17" ht="24" customHeight="1">
      <c r="A13" s="26" t="s">
        <v>19</v>
      </c>
      <c r="B13" s="27">
        <v>382330</v>
      </c>
      <c r="C13" s="27">
        <v>348992</v>
      </c>
      <c r="D13" s="28">
        <v>4.23</v>
      </c>
      <c r="E13" s="29">
        <v>4.45</v>
      </c>
      <c r="F13" s="29">
        <v>4.58</v>
      </c>
      <c r="G13" s="30">
        <v>1616467</v>
      </c>
      <c r="H13" s="31">
        <v>1552507</v>
      </c>
      <c r="I13" s="31">
        <v>1599684</v>
      </c>
      <c r="J13" s="22">
        <f t="shared" si="0"/>
        <v>0.34999999999999964</v>
      </c>
      <c r="K13" s="22">
        <f t="shared" si="1"/>
        <v>0.1299999999999999</v>
      </c>
      <c r="L13" s="23">
        <f t="shared" si="2"/>
        <v>108.274231678487</v>
      </c>
      <c r="M13" s="23">
        <f t="shared" si="3"/>
        <v>102.92134831460673</v>
      </c>
      <c r="N13" s="24">
        <f t="shared" si="4"/>
        <v>-16783</v>
      </c>
      <c r="O13" s="24">
        <f t="shared" si="5"/>
        <v>47177</v>
      </c>
      <c r="P13" s="23">
        <f t="shared" si="6"/>
        <v>98.96174805919328</v>
      </c>
      <c r="Q13" s="25">
        <f t="shared" si="7"/>
        <v>103.03876246612738</v>
      </c>
    </row>
    <row r="14" spans="1:17" ht="24" customHeight="1">
      <c r="A14" s="26" t="s">
        <v>9</v>
      </c>
      <c r="B14" s="27">
        <v>98004</v>
      </c>
      <c r="C14" s="27">
        <v>106265</v>
      </c>
      <c r="D14" s="28">
        <v>3.98</v>
      </c>
      <c r="E14" s="32">
        <v>4.64</v>
      </c>
      <c r="F14" s="32">
        <v>4.53</v>
      </c>
      <c r="G14" s="33">
        <v>390385</v>
      </c>
      <c r="H14" s="34">
        <v>493020</v>
      </c>
      <c r="I14" s="34">
        <v>480937</v>
      </c>
      <c r="J14" s="22">
        <f t="shared" si="0"/>
        <v>0.5500000000000003</v>
      </c>
      <c r="K14" s="22">
        <f t="shared" si="1"/>
        <v>-0.10999999999999943</v>
      </c>
      <c r="L14" s="23">
        <f t="shared" si="2"/>
        <v>113.81909547738694</v>
      </c>
      <c r="M14" s="23">
        <f t="shared" si="3"/>
        <v>97.6293103448276</v>
      </c>
      <c r="N14" s="24">
        <f t="shared" si="4"/>
        <v>90552</v>
      </c>
      <c r="O14" s="24">
        <f t="shared" si="5"/>
        <v>-12083</v>
      </c>
      <c r="P14" s="23">
        <f t="shared" si="6"/>
        <v>123.19556335412479</v>
      </c>
      <c r="Q14" s="25">
        <f t="shared" si="7"/>
        <v>97.54918664557218</v>
      </c>
    </row>
    <row r="15" spans="1:17" ht="24" customHeight="1">
      <c r="A15" s="26" t="s">
        <v>10</v>
      </c>
      <c r="B15" s="27">
        <v>284326</v>
      </c>
      <c r="C15" s="27">
        <v>242727</v>
      </c>
      <c r="D15" s="28">
        <v>4.31</v>
      </c>
      <c r="E15" s="32">
        <v>4.36</v>
      </c>
      <c r="F15" s="32">
        <v>4.61</v>
      </c>
      <c r="G15" s="33">
        <v>1226082</v>
      </c>
      <c r="H15" s="34">
        <v>1059487</v>
      </c>
      <c r="I15" s="34">
        <v>1118747</v>
      </c>
      <c r="J15" s="22">
        <f t="shared" si="0"/>
        <v>0.3000000000000007</v>
      </c>
      <c r="K15" s="22">
        <f t="shared" si="1"/>
        <v>0.25</v>
      </c>
      <c r="L15" s="23">
        <f t="shared" si="2"/>
        <v>106.96055684454757</v>
      </c>
      <c r="M15" s="23">
        <f t="shared" si="3"/>
        <v>105.73394495412845</v>
      </c>
      <c r="N15" s="24">
        <f t="shared" si="4"/>
        <v>-107335</v>
      </c>
      <c r="O15" s="24">
        <f t="shared" si="5"/>
        <v>59260</v>
      </c>
      <c r="P15" s="23">
        <f t="shared" si="6"/>
        <v>91.24569156059708</v>
      </c>
      <c r="Q15" s="25">
        <f t="shared" si="7"/>
        <v>105.5932729707868</v>
      </c>
    </row>
    <row r="16" spans="1:17" ht="24" customHeight="1">
      <c r="A16" s="26" t="s">
        <v>11</v>
      </c>
      <c r="B16" s="27">
        <v>50770</v>
      </c>
      <c r="C16" s="27">
        <v>43559</v>
      </c>
      <c r="D16" s="28">
        <v>3.39</v>
      </c>
      <c r="E16" s="32">
        <v>3.42</v>
      </c>
      <c r="F16" s="32">
        <v>3.34</v>
      </c>
      <c r="G16" s="33">
        <v>171976</v>
      </c>
      <c r="H16" s="34">
        <v>149188</v>
      </c>
      <c r="I16" s="34">
        <v>145421</v>
      </c>
      <c r="J16" s="22">
        <f t="shared" si="0"/>
        <v>-0.050000000000000266</v>
      </c>
      <c r="K16" s="22">
        <f t="shared" si="1"/>
        <v>-0.08000000000000007</v>
      </c>
      <c r="L16" s="23">
        <f t="shared" si="2"/>
        <v>98.52507374631267</v>
      </c>
      <c r="M16" s="23">
        <f t="shared" si="3"/>
        <v>97.6608187134503</v>
      </c>
      <c r="N16" s="24">
        <f t="shared" si="4"/>
        <v>-26555</v>
      </c>
      <c r="O16" s="24">
        <f t="shared" si="5"/>
        <v>-3767</v>
      </c>
      <c r="P16" s="23">
        <f t="shared" si="6"/>
        <v>84.55889193841001</v>
      </c>
      <c r="Q16" s="25">
        <f t="shared" si="7"/>
        <v>97.47499798911441</v>
      </c>
    </row>
    <row r="17" spans="1:17" ht="24" customHeight="1">
      <c r="A17" s="26" t="s">
        <v>17</v>
      </c>
      <c r="B17" s="27">
        <v>44200</v>
      </c>
      <c r="C17" s="27">
        <v>46816</v>
      </c>
      <c r="D17" s="28">
        <v>4.31</v>
      </c>
      <c r="E17" s="32">
        <v>4.45</v>
      </c>
      <c r="F17" s="32">
        <v>4.55</v>
      </c>
      <c r="G17" s="33">
        <v>190370</v>
      </c>
      <c r="H17" s="34">
        <v>208241</v>
      </c>
      <c r="I17" s="34">
        <v>213186</v>
      </c>
      <c r="J17" s="22">
        <f t="shared" si="0"/>
        <v>0.2400000000000002</v>
      </c>
      <c r="K17" s="22">
        <f t="shared" si="1"/>
        <v>0.09999999999999964</v>
      </c>
      <c r="L17" s="23">
        <f t="shared" si="2"/>
        <v>105.56844547563806</v>
      </c>
      <c r="M17" s="23">
        <f t="shared" si="3"/>
        <v>102.24719101123594</v>
      </c>
      <c r="N17" s="24">
        <f t="shared" si="4"/>
        <v>22816</v>
      </c>
      <c r="O17" s="24">
        <f t="shared" si="5"/>
        <v>4945</v>
      </c>
      <c r="P17" s="23">
        <f t="shared" si="6"/>
        <v>111.98508168303829</v>
      </c>
      <c r="Q17" s="25">
        <f t="shared" si="7"/>
        <v>102.37465244596405</v>
      </c>
    </row>
    <row r="18" spans="1:17" ht="24" customHeight="1">
      <c r="A18" s="26" t="s">
        <v>14</v>
      </c>
      <c r="B18" s="27">
        <v>23652</v>
      </c>
      <c r="C18" s="27">
        <v>23205</v>
      </c>
      <c r="D18" s="28">
        <v>27.98</v>
      </c>
      <c r="E18" s="35" t="s">
        <v>1</v>
      </c>
      <c r="F18" s="32">
        <v>21.77</v>
      </c>
      <c r="G18" s="33">
        <v>661795</v>
      </c>
      <c r="H18" s="36" t="s">
        <v>1</v>
      </c>
      <c r="I18" s="34">
        <v>505162</v>
      </c>
      <c r="J18" s="22">
        <f t="shared" si="0"/>
        <v>-6.210000000000001</v>
      </c>
      <c r="K18" s="37" t="s">
        <v>1</v>
      </c>
      <c r="L18" s="23">
        <f t="shared" si="2"/>
        <v>77.80557541100785</v>
      </c>
      <c r="M18" s="38" t="s">
        <v>1</v>
      </c>
      <c r="N18" s="24">
        <f t="shared" si="4"/>
        <v>-156633</v>
      </c>
      <c r="O18" s="39" t="s">
        <v>1</v>
      </c>
      <c r="P18" s="23">
        <f t="shared" si="6"/>
        <v>76.33209679734662</v>
      </c>
      <c r="Q18" s="40" t="s">
        <v>1</v>
      </c>
    </row>
    <row r="19" spans="1:17" ht="24" customHeight="1">
      <c r="A19" s="50" t="s">
        <v>16</v>
      </c>
      <c r="B19" s="27">
        <v>61161</v>
      </c>
      <c r="C19" s="27">
        <v>62401</v>
      </c>
      <c r="D19" s="28">
        <v>63.26</v>
      </c>
      <c r="E19" s="35" t="s">
        <v>1</v>
      </c>
      <c r="F19" s="32">
        <v>53.89</v>
      </c>
      <c r="G19" s="33">
        <v>3868829</v>
      </c>
      <c r="H19" s="36" t="s">
        <v>1</v>
      </c>
      <c r="I19" s="34">
        <v>3362594</v>
      </c>
      <c r="J19" s="22">
        <f t="shared" si="0"/>
        <v>-9.369999999999997</v>
      </c>
      <c r="K19" s="37" t="s">
        <v>1</v>
      </c>
      <c r="L19" s="23">
        <f t="shared" si="2"/>
        <v>85.18811255137528</v>
      </c>
      <c r="M19" s="38" t="s">
        <v>1</v>
      </c>
      <c r="N19" s="24">
        <f t="shared" si="4"/>
        <v>-506235</v>
      </c>
      <c r="O19" s="39" t="s">
        <v>1</v>
      </c>
      <c r="P19" s="23">
        <f t="shared" si="6"/>
        <v>86.91503294666164</v>
      </c>
      <c r="Q19" s="40" t="s">
        <v>1</v>
      </c>
    </row>
    <row r="20" spans="1:17" ht="24" customHeight="1">
      <c r="A20" s="41" t="s">
        <v>15</v>
      </c>
      <c r="B20" s="42">
        <v>401319</v>
      </c>
      <c r="C20" s="42">
        <v>418808</v>
      </c>
      <c r="D20" s="43">
        <v>2.76</v>
      </c>
      <c r="E20" s="44">
        <v>3.14</v>
      </c>
      <c r="F20" s="45">
        <v>3.4</v>
      </c>
      <c r="G20" s="46">
        <v>1109137</v>
      </c>
      <c r="H20" s="42">
        <v>1313171</v>
      </c>
      <c r="I20" s="42">
        <v>1423947</v>
      </c>
      <c r="J20" s="47">
        <f>F20-D20</f>
        <v>0.6400000000000001</v>
      </c>
      <c r="K20" s="47">
        <f>F20-E20</f>
        <v>0.2599999999999998</v>
      </c>
      <c r="L20" s="48">
        <f>F20/D20*100</f>
        <v>123.18840579710147</v>
      </c>
      <c r="M20" s="48">
        <f>F20/E20*100</f>
        <v>108.28025477707006</v>
      </c>
      <c r="N20" s="49">
        <f>I20-G20</f>
        <v>314810</v>
      </c>
      <c r="O20" s="49">
        <f>I20-H20</f>
        <v>110776</v>
      </c>
      <c r="P20" s="48">
        <f>I20/G20*100</f>
        <v>128.3833286600303</v>
      </c>
      <c r="Q20" s="48">
        <f>I20/H20*100</f>
        <v>108.43576350680908</v>
      </c>
    </row>
    <row r="21" spans="1:1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</sheetData>
  <mergeCells count="16">
    <mergeCell ref="J5:M5"/>
    <mergeCell ref="J6:K6"/>
    <mergeCell ref="L6:M6"/>
    <mergeCell ref="N5:Q5"/>
    <mergeCell ref="N6:O6"/>
    <mergeCell ref="P6:Q6"/>
    <mergeCell ref="A5:A7"/>
    <mergeCell ref="B5:C5"/>
    <mergeCell ref="B6:B7"/>
    <mergeCell ref="C6:C7"/>
    <mergeCell ref="D5:F5"/>
    <mergeCell ref="D6:D7"/>
    <mergeCell ref="E6:F6"/>
    <mergeCell ref="G5:I5"/>
    <mergeCell ref="G6:G7"/>
    <mergeCell ref="H6:I6"/>
  </mergeCells>
  <printOptions/>
  <pageMargins left="0.7874015748031497" right="0.7874015748031497" top="0.7874015748031497" bottom="0.7874015748031497" header="0.7874015748031497" footer="0.590551181102362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system service</cp:lastModifiedBy>
  <cp:lastPrinted>2013-09-03T09:43:45Z</cp:lastPrinted>
  <dcterms:created xsi:type="dcterms:W3CDTF">2001-03-08T10:08:27Z</dcterms:created>
  <dcterms:modified xsi:type="dcterms:W3CDTF">2013-09-04T08:08:53Z</dcterms:modified>
  <cp:category/>
  <cp:version/>
  <cp:contentType/>
  <cp:contentStatus/>
</cp:coreProperties>
</file>