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420" windowWidth="6630" windowHeight="13425" activeTab="0"/>
  </bookViews>
  <sheets>
    <sheet name="a" sheetId="1" r:id="rId1"/>
    <sheet name="graf" sheetId="2" state="hidden" r:id="rId2"/>
  </sheets>
  <definedNames>
    <definedName name="data">#REF!</definedName>
    <definedName name="_xlnm.Print_Area" localSheetId="0">'a'!$B$2:$I$56</definedName>
  </definedNames>
  <calcPr fullCalcOnLoad="1"/>
</workbook>
</file>

<file path=xl/sharedStrings.xml><?xml version="1.0" encoding="utf-8"?>
<sst xmlns="http://schemas.openxmlformats.org/spreadsheetml/2006/main" count="41" uniqueCount="41">
  <si>
    <t>SOUDNICTVÍ, KRIMINALITA, NEHODY</t>
  </si>
  <si>
    <t>z toho:</t>
  </si>
  <si>
    <t>z toho podle odvětví vzniku:</t>
  </si>
  <si>
    <t>lesnictví</t>
  </si>
  <si>
    <t>průmysl</t>
  </si>
  <si>
    <t>stavebnictví</t>
  </si>
  <si>
    <t>obchod</t>
  </si>
  <si>
    <t>doprava, spoje</t>
  </si>
  <si>
    <t>ženy</t>
  </si>
  <si>
    <t>mladiství</t>
  </si>
  <si>
    <t>Uchráněné hodnoty (mil. Kč)</t>
  </si>
  <si>
    <t>nepodmíněnému</t>
  </si>
  <si>
    <t>Počet osob:</t>
  </si>
  <si>
    <t>usmrcených</t>
  </si>
  <si>
    <t>zraněných</t>
  </si>
  <si>
    <t>těžce</t>
  </si>
  <si>
    <t>lehce</t>
  </si>
  <si>
    <t>zachráněných</t>
  </si>
  <si>
    <t>podmíněně odloženému</t>
  </si>
  <si>
    <t>domácnosti, obytné domy</t>
  </si>
  <si>
    <t>z toho nehody se zraněním nebo
  usmrcením</t>
  </si>
  <si>
    <t>Osoby:</t>
  </si>
  <si>
    <t>zraněné:</t>
  </si>
  <si>
    <t>Škody přímé (mil. Kč)</t>
  </si>
  <si>
    <t>Věcná škoda (mil. Kč)</t>
  </si>
  <si>
    <t>z toho obžalované osoby</t>
  </si>
  <si>
    <t>z toho k trestu odnětí svobody:</t>
  </si>
  <si>
    <t>usmrcené 
  (do 30 dnů po nehodě)</t>
  </si>
  <si>
    <t xml:space="preserve">zemědělství </t>
  </si>
  <si>
    <t>PROCENTO OBJASNĚNOSTI TRESNÝCH ČINŮ</t>
  </si>
  <si>
    <t>% objasněnosti</t>
  </si>
  <si>
    <t>PROCENTO OBJASNĚNOSTI TRESTNÝCH ČINŮ</t>
  </si>
  <si>
    <t>HOSPODÁŘSKÁ KRIMINALITA</t>
  </si>
  <si>
    <t>OBECNÁ KRIMINALITA</t>
  </si>
  <si>
    <r>
      <t>Osoby stíhané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(vč. vyřízených
  ve zkráceném přípravném řízení)</t>
    </r>
  </si>
  <si>
    <r>
      <t>Odsouzené osoby celkem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</si>
  <si>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Pramen: Ministerstvo spravedlnosti ČR</t>
    </r>
  </si>
  <si>
    <r>
      <t>Nehody v silniční dopravě</t>
    </r>
    <r>
      <rPr>
        <vertAlign val="superscript"/>
        <sz val="7"/>
        <rFont val="Arial"/>
        <family val="2"/>
      </rPr>
      <t>1)</t>
    </r>
  </si>
  <si>
    <r>
      <t>Požáry celkem (počet)</t>
    </r>
    <r>
      <rPr>
        <vertAlign val="superscript"/>
        <sz val="7"/>
        <rFont val="Arial"/>
        <family val="2"/>
      </rPr>
      <t>2)</t>
    </r>
  </si>
  <si>
    <r>
      <t xml:space="preserve">1) </t>
    </r>
    <r>
      <rPr>
        <sz val="7"/>
        <rFont val="Arial"/>
        <family val="2"/>
      </rPr>
      <t>Pramen: Policejní prezidium ČR, ředitelství služby dopravní policie</t>
    </r>
  </si>
  <si>
    <r>
      <t xml:space="preserve">2) </t>
    </r>
    <r>
      <rPr>
        <sz val="7"/>
        <rFont val="Arial"/>
        <family val="2"/>
      </rPr>
      <t>Pramen: Ministerstvo vnitra – gen. řed. Hasičského 
  záchranného sboru ČR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</si>
</sst>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  <numFmt numFmtId="183" formatCode="#,##0.0000"/>
    <numFmt numFmtId="184" formatCode="0.0%"/>
    <numFmt numFmtId="185" formatCode="#,##0.0_ ;\-#,##0.0\ "/>
    <numFmt numFmtId="186" formatCode="#,##0_ ;\-#,##0\ "/>
    <numFmt numFmtId="187" formatCode="#,##0.00_ ;\-#,##0.00\ "/>
  </numFmts>
  <fonts count="47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8.25"/>
      <color indexed="8"/>
      <name val="Arial CE"/>
      <family val="0"/>
    </font>
    <font>
      <sz val="7"/>
      <color indexed="8"/>
      <name val="Arial CE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5A5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7" fontId="6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6" fontId="8" fillId="0" borderId="16" xfId="0" applyNumberFormat="1" applyFont="1" applyFill="1" applyBorder="1" applyAlignment="1">
      <alignment/>
    </xf>
    <xf numFmtId="186" fontId="8" fillId="0" borderId="1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8" fillId="0" borderId="18" xfId="0" applyFont="1" applyFill="1" applyBorder="1" applyAlignment="1">
      <alignment horizontal="left" indent="1"/>
    </xf>
    <xf numFmtId="186" fontId="8" fillId="0" borderId="19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8" fillId="0" borderId="18" xfId="0" applyFont="1" applyFill="1" applyBorder="1" applyAlignment="1">
      <alignment horizontal="left" inden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18" xfId="0" applyFont="1" applyFill="1" applyBorder="1" applyAlignment="1">
      <alignment wrapText="1"/>
    </xf>
  </cellXfs>
  <cellStyles count="51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Datum" xfId="35"/>
    <cellStyle name="Finanční" xfId="36"/>
    <cellStyle name="Finanční0" xfId="37"/>
    <cellStyle name="Chybně" xfId="38"/>
    <cellStyle name="Kontrolní buňka" xfId="39"/>
    <cellStyle name="Měna" xfId="40"/>
    <cellStyle name="Měna0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"/>
          <c:w val="0.96325"/>
          <c:h val="0.88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graf!$A$5</c:f>
              <c:strCache>
                <c:ptCount val="1"/>
                <c:pt idx="0">
                  <c:v>HOSPODÁŘSKÁ KRIMINALITA</c:v>
                </c:pt>
              </c:strCache>
            </c:strRef>
          </c:tx>
          <c:spPr>
            <a:solidFill>
              <a:srgbClr val="E05A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graf!$B$4:$J$4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graf!$B$5:$J$5</c:f>
              <c:numCache>
                <c:ptCount val="9"/>
                <c:pt idx="0">
                  <c:v>77.84298609902271</c:v>
                </c:pt>
                <c:pt idx="1">
                  <c:v>72.50325903786843</c:v>
                </c:pt>
                <c:pt idx="2">
                  <c:v>71.70392063112598</c:v>
                </c:pt>
                <c:pt idx="3">
                  <c:v>67.26903969737022</c:v>
                </c:pt>
                <c:pt idx="4">
                  <c:v>68.76092518936994</c:v>
                </c:pt>
                <c:pt idx="5">
                  <c:v>58.95842658171191</c:v>
                </c:pt>
                <c:pt idx="6">
                  <c:v>49.02691383876332</c:v>
                </c:pt>
                <c:pt idx="7">
                  <c:v>46.705179015248206</c:v>
                </c:pt>
                <c:pt idx="8">
                  <c:v>47.1678826971203</c:v>
                </c:pt>
              </c:numCache>
            </c:numRef>
          </c:val>
        </c:ser>
        <c:ser>
          <c:idx val="0"/>
          <c:order val="1"/>
          <c:tx>
            <c:strRef>
              <c:f>graf!$A$6</c:f>
              <c:strCache>
                <c:ptCount val="1"/>
                <c:pt idx="0">
                  <c:v>OBECNÁ KRIMINALITA</c:v>
                </c:pt>
              </c:strCache>
            </c:strRef>
          </c:tx>
          <c:spPr>
            <a:solidFill>
              <a:srgbClr val="F6CAD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graf!$B$4:$J$4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graf!$B$6:$J$6</c:f>
              <c:numCache>
                <c:ptCount val="9"/>
                <c:pt idx="0">
                  <c:v>31.338633398296924</c:v>
                </c:pt>
                <c:pt idx="1">
                  <c:v>29.782155572768282</c:v>
                </c:pt>
                <c:pt idx="2">
                  <c:v>29.866980456359357</c:v>
                </c:pt>
                <c:pt idx="3">
                  <c:v>30.56460447416974</c:v>
                </c:pt>
                <c:pt idx="4">
                  <c:v>28.496683385794185</c:v>
                </c:pt>
                <c:pt idx="5">
                  <c:v>25.70545767626658</c:v>
                </c:pt>
                <c:pt idx="6">
                  <c:v>24.467437141870633</c:v>
                </c:pt>
                <c:pt idx="7">
                  <c:v>25.755775577557756</c:v>
                </c:pt>
                <c:pt idx="8">
                  <c:v>28.76227724283041</c:v>
                </c:pt>
              </c:numCache>
            </c:numRef>
          </c:val>
        </c:ser>
        <c:gapWidth val="60"/>
        <c:axId val="33141508"/>
        <c:axId val="29838117"/>
      </c:bar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838117"/>
        <c:crosses val="autoZero"/>
        <c:auto val="1"/>
        <c:lblOffset val="100"/>
        <c:tickLblSkip val="2"/>
        <c:noMultiLvlLbl val="0"/>
      </c:catAx>
      <c:valAx>
        <c:axId val="298381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141508"/>
        <c:crossesAt val="1"/>
        <c:crossBetween val="between"/>
        <c:dispUnits/>
        <c:majorUnit val="20"/>
      </c:valAx>
      <c:spPr>
        <a:solidFill>
          <a:srgbClr val="FEF8F8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25"/>
          <c:y val="0.87375"/>
          <c:w val="0.9897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28575</xdr:rowOff>
    </xdr:from>
    <xdr:to>
      <xdr:col>8</xdr:col>
      <xdr:colOff>323850</xdr:colOff>
      <xdr:row>29</xdr:row>
      <xdr:rowOff>57150</xdr:rowOff>
    </xdr:to>
    <xdr:graphicFrame>
      <xdr:nvGraphicFramePr>
        <xdr:cNvPr id="1" name="Chart 5"/>
        <xdr:cNvGraphicFramePr/>
      </xdr:nvGraphicFramePr>
      <xdr:xfrm>
        <a:off x="495300" y="2438400"/>
        <a:ext cx="32766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O56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20" customWidth="1"/>
    <col min="2" max="2" width="4.75390625" style="13" customWidth="1"/>
    <col min="3" max="3" width="2.875" style="13" customWidth="1"/>
    <col min="4" max="4" width="2.375" style="13" customWidth="1"/>
    <col min="5" max="5" width="11.875" style="13" customWidth="1"/>
    <col min="6" max="6" width="5.875" style="13" customWidth="1"/>
    <col min="7" max="9" width="5.875" style="20" customWidth="1"/>
    <col min="10" max="10" width="3.75390625" style="20" customWidth="1"/>
    <col min="11" max="249" width="8.375" style="20" customWidth="1"/>
    <col min="250" max="16384" width="8.375" style="13" customWidth="1"/>
  </cols>
  <sheetData>
    <row r="2" spans="1:249" ht="18.75" customHeight="1">
      <c r="A2" s="13"/>
      <c r="B2" s="34" t="s">
        <v>0</v>
      </c>
      <c r="C2" s="34"/>
      <c r="D2" s="34"/>
      <c r="E2" s="34"/>
      <c r="F2" s="34"/>
      <c r="G2" s="34"/>
      <c r="H2" s="34"/>
      <c r="I2" s="34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</row>
    <row r="3" spans="1:249" ht="6" customHeight="1" thickBot="1">
      <c r="A3" s="13"/>
      <c r="B3" s="6"/>
      <c r="C3" s="6"/>
      <c r="D3" s="6"/>
      <c r="E3" s="6"/>
      <c r="F3" s="6"/>
      <c r="G3" s="6"/>
      <c r="H3" s="6"/>
      <c r="I3" s="6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15" customHeight="1" thickBot="1">
      <c r="A4" s="13"/>
      <c r="B4" s="7"/>
      <c r="C4" s="7"/>
      <c r="D4" s="7"/>
      <c r="E4" s="8"/>
      <c r="F4" s="9">
        <v>2007</v>
      </c>
      <c r="G4" s="9">
        <v>2008</v>
      </c>
      <c r="H4" s="9">
        <v>2009</v>
      </c>
      <c r="I4" s="10">
        <v>2010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</row>
    <row r="5" spans="1:249" ht="24" customHeight="1">
      <c r="A5" s="13"/>
      <c r="B5" s="38" t="s">
        <v>34</v>
      </c>
      <c r="C5" s="39"/>
      <c r="D5" s="39"/>
      <c r="E5" s="40"/>
      <c r="F5" s="11">
        <f>78545+35269</f>
        <v>113814</v>
      </c>
      <c r="G5" s="11">
        <f>73725+36685</f>
        <v>110410</v>
      </c>
      <c r="H5" s="11">
        <f>77252+70317</f>
        <v>147569</v>
      </c>
      <c r="I5" s="12">
        <v>124418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</row>
    <row r="6" spans="1:249" ht="10.5" customHeight="1">
      <c r="A6" s="13"/>
      <c r="B6" s="35" t="s">
        <v>25</v>
      </c>
      <c r="C6" s="41"/>
      <c r="D6" s="41"/>
      <c r="E6" s="42"/>
      <c r="F6" s="11">
        <f>67186+34055</f>
        <v>101241</v>
      </c>
      <c r="G6" s="11">
        <f>63079+35367</f>
        <v>98446</v>
      </c>
      <c r="H6" s="11">
        <f>68229+67338</f>
        <v>135567</v>
      </c>
      <c r="I6" s="12">
        <v>114969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</row>
    <row r="7" spans="1:249" ht="12.75" customHeight="1">
      <c r="A7" s="13"/>
      <c r="B7" s="32" t="s">
        <v>35</v>
      </c>
      <c r="C7" s="32"/>
      <c r="D7" s="32"/>
      <c r="E7" s="33"/>
      <c r="F7" s="11">
        <v>75728</v>
      </c>
      <c r="G7" s="11">
        <v>75761</v>
      </c>
      <c r="H7" s="11">
        <v>73787</v>
      </c>
      <c r="I7" s="12">
        <v>70651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</row>
    <row r="8" spans="1:249" ht="10.5" customHeight="1">
      <c r="A8" s="13"/>
      <c r="B8" s="13" t="s">
        <v>1</v>
      </c>
      <c r="C8" s="13" t="s">
        <v>8</v>
      </c>
      <c r="E8" s="14"/>
      <c r="F8" s="11">
        <v>9392</v>
      </c>
      <c r="G8" s="11">
        <v>9274</v>
      </c>
      <c r="H8" s="11">
        <v>9218</v>
      </c>
      <c r="I8" s="12">
        <v>9186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</row>
    <row r="9" spans="1:249" ht="10.5" customHeight="1">
      <c r="A9" s="13"/>
      <c r="C9" s="13" t="s">
        <v>9</v>
      </c>
      <c r="E9" s="14"/>
      <c r="F9" s="11">
        <v>2949</v>
      </c>
      <c r="G9" s="11">
        <v>2882</v>
      </c>
      <c r="H9" s="11">
        <v>2718</v>
      </c>
      <c r="I9" s="12">
        <v>2389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</row>
    <row r="10" spans="1:249" ht="10.5" customHeight="1">
      <c r="A10" s="13"/>
      <c r="B10" s="13" t="s">
        <v>26</v>
      </c>
      <c r="E10" s="14"/>
      <c r="F10" s="11"/>
      <c r="G10" s="11"/>
      <c r="H10" s="11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</row>
    <row r="11" spans="1:249" ht="10.5" customHeight="1">
      <c r="A11" s="13"/>
      <c r="B11" s="15" t="s">
        <v>11</v>
      </c>
      <c r="D11" s="15"/>
      <c r="E11" s="16"/>
      <c r="F11" s="11">
        <v>9871</v>
      </c>
      <c r="G11" s="11">
        <v>10255</v>
      </c>
      <c r="H11" s="11">
        <v>10687</v>
      </c>
      <c r="I11" s="12">
        <v>11818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</row>
    <row r="12" spans="1:249" ht="10.5" customHeight="1">
      <c r="A12" s="13"/>
      <c r="B12" s="15" t="s">
        <v>18</v>
      </c>
      <c r="D12" s="15"/>
      <c r="E12" s="16"/>
      <c r="F12" s="11">
        <v>42242</v>
      </c>
      <c r="G12" s="11">
        <v>42157</v>
      </c>
      <c r="H12" s="11">
        <v>41686</v>
      </c>
      <c r="I12" s="12">
        <v>44403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</row>
    <row r="13" spans="1:249" ht="15.75" customHeight="1">
      <c r="A13" s="13"/>
      <c r="B13" s="31" t="s">
        <v>36</v>
      </c>
      <c r="C13" s="31"/>
      <c r="D13" s="31"/>
      <c r="E13" s="31"/>
      <c r="F13" s="31"/>
      <c r="G13" s="31"/>
      <c r="H13" s="31"/>
      <c r="I13" s="31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</row>
    <row r="14" spans="1:249" ht="6" customHeight="1">
      <c r="A14" s="13"/>
      <c r="B14" s="25"/>
      <c r="C14" s="25"/>
      <c r="D14" s="25"/>
      <c r="E14" s="25"/>
      <c r="F14" s="25"/>
      <c r="G14" s="25"/>
      <c r="H14" s="25"/>
      <c r="I14" s="2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</row>
    <row r="15" spans="2:9" s="19" customFormat="1" ht="18.75" customHeight="1">
      <c r="B15" s="37" t="s">
        <v>31</v>
      </c>
      <c r="C15" s="37"/>
      <c r="D15" s="37"/>
      <c r="E15" s="37"/>
      <c r="F15" s="37"/>
      <c r="G15" s="37"/>
      <c r="H15" s="37"/>
      <c r="I15" s="37"/>
    </row>
    <row r="16" spans="1:249" ht="10.5" customHeight="1">
      <c r="A16" s="13"/>
      <c r="B16" s="21"/>
      <c r="F16" s="22"/>
      <c r="G16" s="23"/>
      <c r="H16" s="23"/>
      <c r="I16" s="2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</row>
    <row r="17" spans="1:249" ht="10.5" customHeight="1">
      <c r="A17" s="13"/>
      <c r="F17" s="22"/>
      <c r="G17" s="23"/>
      <c r="H17" s="23"/>
      <c r="I17" s="2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</row>
    <row r="18" spans="1:249" ht="10.5" customHeight="1">
      <c r="A18" s="13"/>
      <c r="F18" s="22"/>
      <c r="G18" s="23"/>
      <c r="H18" s="23"/>
      <c r="I18" s="2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</row>
    <row r="19" spans="1:249" ht="10.5" customHeight="1">
      <c r="A19" s="13"/>
      <c r="F19" s="22"/>
      <c r="G19" s="23"/>
      <c r="H19" s="23"/>
      <c r="I19" s="2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</row>
    <row r="20" spans="1:249" ht="10.5" customHeight="1">
      <c r="A20" s="13"/>
      <c r="F20" s="22"/>
      <c r="G20" s="23"/>
      <c r="H20" s="23"/>
      <c r="I20" s="2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</row>
    <row r="21" spans="1:249" ht="10.5" customHeight="1">
      <c r="A21" s="13"/>
      <c r="F21" s="22"/>
      <c r="G21" s="23"/>
      <c r="H21" s="23"/>
      <c r="I21" s="2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</row>
    <row r="22" spans="1:249" ht="10.5" customHeight="1">
      <c r="A22" s="13"/>
      <c r="F22" s="22"/>
      <c r="G22" s="23"/>
      <c r="H22" s="23"/>
      <c r="I22" s="2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</row>
    <row r="23" spans="1:249" ht="10.5" customHeight="1">
      <c r="A23" s="13"/>
      <c r="F23" s="22"/>
      <c r="G23" s="23"/>
      <c r="H23" s="23"/>
      <c r="I23" s="2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</row>
    <row r="24" spans="1:249" ht="10.5" customHeight="1">
      <c r="A24" s="13"/>
      <c r="F24" s="22"/>
      <c r="G24" s="23"/>
      <c r="H24" s="23"/>
      <c r="I24" s="2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</row>
    <row r="25" spans="1:249" ht="10.5" customHeight="1">
      <c r="A25" s="13"/>
      <c r="F25" s="22"/>
      <c r="G25" s="23"/>
      <c r="H25" s="23"/>
      <c r="I25" s="2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</row>
    <row r="26" spans="1:249" ht="10.5" customHeight="1">
      <c r="A26" s="13"/>
      <c r="F26" s="22"/>
      <c r="G26" s="23"/>
      <c r="H26" s="23"/>
      <c r="I26" s="2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</row>
    <row r="27" spans="1:249" ht="10.5" customHeight="1">
      <c r="A27" s="13"/>
      <c r="F27" s="22"/>
      <c r="G27" s="23"/>
      <c r="H27" s="23"/>
      <c r="I27" s="2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</row>
    <row r="28" spans="1:249" ht="10.5" customHeight="1">
      <c r="A28" s="13"/>
      <c r="F28" s="22"/>
      <c r="G28" s="23"/>
      <c r="H28" s="23"/>
      <c r="I28" s="2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</row>
    <row r="29" spans="1:249" ht="10.5" customHeight="1">
      <c r="A29" s="13"/>
      <c r="F29" s="22"/>
      <c r="G29" s="23"/>
      <c r="H29" s="23"/>
      <c r="I29" s="2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</row>
    <row r="30" spans="1:249" ht="8.25" customHeight="1">
      <c r="A30" s="13"/>
      <c r="F30" s="22"/>
      <c r="G30" s="23"/>
      <c r="H30" s="23"/>
      <c r="I30" s="2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</row>
    <row r="31" spans="1:249" ht="6" customHeight="1" thickBot="1">
      <c r="A31" s="13"/>
      <c r="F31" s="22"/>
      <c r="G31" s="23"/>
      <c r="H31" s="23"/>
      <c r="I31" s="2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</row>
    <row r="32" spans="1:249" ht="15" customHeight="1" thickBot="1">
      <c r="A32" s="13"/>
      <c r="B32" s="7"/>
      <c r="C32" s="7"/>
      <c r="D32" s="7"/>
      <c r="E32" s="8"/>
      <c r="F32" s="10">
        <v>2007</v>
      </c>
      <c r="G32" s="10">
        <v>2008</v>
      </c>
      <c r="H32" s="10">
        <v>2009</v>
      </c>
      <c r="I32" s="10">
        <v>2010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</row>
    <row r="33" spans="1:249" ht="16.5" customHeight="1">
      <c r="A33" s="13"/>
      <c r="B33" s="35" t="s">
        <v>37</v>
      </c>
      <c r="C33" s="35"/>
      <c r="D33" s="35"/>
      <c r="E33" s="36"/>
      <c r="F33" s="12">
        <v>182736</v>
      </c>
      <c r="G33" s="12">
        <v>160376</v>
      </c>
      <c r="H33" s="17">
        <v>74815</v>
      </c>
      <c r="I33" s="17">
        <v>75522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</row>
    <row r="34" spans="1:249" ht="19.5" customHeight="1">
      <c r="A34" s="13"/>
      <c r="B34" s="35" t="s">
        <v>20</v>
      </c>
      <c r="C34" s="32"/>
      <c r="D34" s="32"/>
      <c r="E34" s="33"/>
      <c r="F34" s="12">
        <v>23060</v>
      </c>
      <c r="G34" s="12">
        <v>22481</v>
      </c>
      <c r="H34" s="12">
        <v>21706</v>
      </c>
      <c r="I34" s="12">
        <v>19676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</row>
    <row r="35" spans="1:249" ht="19.5" customHeight="1">
      <c r="A35" s="13"/>
      <c r="B35" s="18" t="s">
        <v>21</v>
      </c>
      <c r="C35" s="35" t="s">
        <v>27</v>
      </c>
      <c r="D35" s="35"/>
      <c r="E35" s="36"/>
      <c r="F35" s="12">
        <v>1222</v>
      </c>
      <c r="G35" s="12">
        <v>1076</v>
      </c>
      <c r="H35" s="12">
        <v>901</v>
      </c>
      <c r="I35" s="12">
        <v>802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</row>
    <row r="36" spans="1:249" ht="10.5" customHeight="1">
      <c r="A36" s="13"/>
      <c r="C36" s="13" t="s">
        <v>22</v>
      </c>
      <c r="E36" s="14" t="s">
        <v>15</v>
      </c>
      <c r="F36" s="12">
        <v>3960</v>
      </c>
      <c r="G36" s="12">
        <v>3809</v>
      </c>
      <c r="H36" s="12">
        <v>3536</v>
      </c>
      <c r="I36" s="12">
        <v>2823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</row>
    <row r="37" spans="1:249" ht="10.5" customHeight="1">
      <c r="A37" s="13"/>
      <c r="E37" s="14" t="s">
        <v>16</v>
      </c>
      <c r="F37" s="12">
        <v>25382</v>
      </c>
      <c r="G37" s="12">
        <v>24776</v>
      </c>
      <c r="H37" s="12">
        <v>23777</v>
      </c>
      <c r="I37" s="12">
        <v>21610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</row>
    <row r="38" spans="1:249" ht="11.25" customHeight="1">
      <c r="A38" s="13"/>
      <c r="B38" s="32" t="s">
        <v>24</v>
      </c>
      <c r="C38" s="32"/>
      <c r="D38" s="32"/>
      <c r="E38" s="33"/>
      <c r="F38" s="12">
        <v>8467</v>
      </c>
      <c r="G38" s="12">
        <v>7742</v>
      </c>
      <c r="H38" s="12">
        <v>4981.1</v>
      </c>
      <c r="I38" s="12">
        <v>4925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</row>
    <row r="39" spans="1:249" ht="13.5" customHeight="1">
      <c r="A39" s="3"/>
      <c r="B39" s="32" t="s">
        <v>38</v>
      </c>
      <c r="C39" s="32"/>
      <c r="D39" s="32"/>
      <c r="E39" s="33"/>
      <c r="F39" s="12">
        <v>22394</v>
      </c>
      <c r="G39" s="12">
        <v>20946</v>
      </c>
      <c r="H39" s="12">
        <v>20177</v>
      </c>
      <c r="I39" s="12">
        <v>17937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</row>
    <row r="40" spans="1:249" ht="10.5" customHeight="1">
      <c r="A40" s="13"/>
      <c r="B40" s="32" t="s">
        <v>2</v>
      </c>
      <c r="C40" s="32"/>
      <c r="D40" s="32"/>
      <c r="E40" s="33"/>
      <c r="F40" s="12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</row>
    <row r="41" spans="1:249" ht="10.5" customHeight="1">
      <c r="A41" s="13"/>
      <c r="B41" s="29" t="s">
        <v>28</v>
      </c>
      <c r="C41" s="29"/>
      <c r="D41" s="29"/>
      <c r="E41" s="30"/>
      <c r="F41" s="12">
        <v>640</v>
      </c>
      <c r="G41" s="12">
        <v>779</v>
      </c>
      <c r="H41" s="12">
        <v>562</v>
      </c>
      <c r="I41" s="12">
        <v>578</v>
      </c>
      <c r="J41" s="13"/>
      <c r="K41" s="13"/>
      <c r="L41" s="2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</row>
    <row r="42" spans="1:249" ht="10.5" customHeight="1">
      <c r="A42" s="13"/>
      <c r="B42" s="29" t="s">
        <v>3</v>
      </c>
      <c r="C42" s="29"/>
      <c r="D42" s="29"/>
      <c r="E42" s="30"/>
      <c r="F42" s="12">
        <v>847</v>
      </c>
      <c r="G42" s="12">
        <v>504</v>
      </c>
      <c r="H42" s="12">
        <v>556</v>
      </c>
      <c r="I42" s="12">
        <v>282</v>
      </c>
      <c r="J42" s="13"/>
      <c r="K42" s="13"/>
      <c r="L42" s="2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</row>
    <row r="43" spans="1:249" ht="10.5" customHeight="1">
      <c r="A43" s="13"/>
      <c r="B43" s="29" t="s">
        <v>4</v>
      </c>
      <c r="C43" s="29"/>
      <c r="D43" s="29"/>
      <c r="E43" s="30"/>
      <c r="F43" s="12">
        <v>733</v>
      </c>
      <c r="G43" s="12">
        <v>721</v>
      </c>
      <c r="H43" s="12">
        <v>695</v>
      </c>
      <c r="I43" s="12">
        <v>725</v>
      </c>
      <c r="J43" s="13"/>
      <c r="K43" s="13"/>
      <c r="L43" s="2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</row>
    <row r="44" spans="1:249" ht="10.5" customHeight="1">
      <c r="A44" s="13"/>
      <c r="B44" s="29" t="s">
        <v>5</v>
      </c>
      <c r="C44" s="29"/>
      <c r="D44" s="29"/>
      <c r="E44" s="30"/>
      <c r="F44" s="12">
        <v>133</v>
      </c>
      <c r="G44" s="12">
        <v>116</v>
      </c>
      <c r="H44" s="12">
        <v>78</v>
      </c>
      <c r="I44" s="12">
        <v>76</v>
      </c>
      <c r="J44" s="13"/>
      <c r="K44" s="13"/>
      <c r="L44" s="2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</row>
    <row r="45" spans="1:249" ht="10.5" customHeight="1">
      <c r="A45" s="13"/>
      <c r="B45" s="29" t="s">
        <v>6</v>
      </c>
      <c r="C45" s="29"/>
      <c r="D45" s="29"/>
      <c r="E45" s="30"/>
      <c r="F45" s="12">
        <v>192</v>
      </c>
      <c r="G45" s="12">
        <v>165</v>
      </c>
      <c r="H45" s="12">
        <v>188</v>
      </c>
      <c r="I45" s="12">
        <v>174</v>
      </c>
      <c r="J45" s="13"/>
      <c r="K45" s="13"/>
      <c r="L45" s="2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</row>
    <row r="46" spans="1:249" ht="10.5" customHeight="1">
      <c r="A46" s="13"/>
      <c r="B46" s="29" t="s">
        <v>7</v>
      </c>
      <c r="C46" s="29"/>
      <c r="D46" s="29"/>
      <c r="E46" s="30"/>
      <c r="F46" s="12">
        <v>2102</v>
      </c>
      <c r="G46" s="12">
        <v>2284</v>
      </c>
      <c r="H46" s="12">
        <v>2325</v>
      </c>
      <c r="I46" s="12">
        <v>2039</v>
      </c>
      <c r="J46" s="13"/>
      <c r="K46" s="13"/>
      <c r="L46" s="2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</row>
    <row r="47" spans="1:249" ht="10.5" customHeight="1">
      <c r="A47" s="13"/>
      <c r="B47" s="29" t="s">
        <v>19</v>
      </c>
      <c r="C47" s="29"/>
      <c r="D47" s="29"/>
      <c r="E47" s="30"/>
      <c r="F47" s="12">
        <v>2652</v>
      </c>
      <c r="G47" s="12">
        <v>2518</v>
      </c>
      <c r="H47" s="12">
        <v>2471</v>
      </c>
      <c r="I47" s="12">
        <v>2507</v>
      </c>
      <c r="J47" s="13"/>
      <c r="K47" s="13"/>
      <c r="L47" s="2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</row>
    <row r="48" spans="1:249" ht="10.5" customHeight="1">
      <c r="A48" s="13"/>
      <c r="B48" s="13" t="s">
        <v>12</v>
      </c>
      <c r="D48" s="13" t="s">
        <v>13</v>
      </c>
      <c r="E48" s="14"/>
      <c r="F48" s="12">
        <v>130</v>
      </c>
      <c r="G48" s="12">
        <v>142</v>
      </c>
      <c r="H48" s="12">
        <v>117</v>
      </c>
      <c r="I48" s="12">
        <v>131</v>
      </c>
      <c r="J48" s="13"/>
      <c r="K48" s="13"/>
      <c r="L48" s="2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</row>
    <row r="49" spans="1:249" ht="10.5" customHeight="1">
      <c r="A49" s="13"/>
      <c r="B49" s="19"/>
      <c r="C49" s="19"/>
      <c r="D49" s="13" t="s">
        <v>14</v>
      </c>
      <c r="E49" s="14"/>
      <c r="F49" s="12">
        <v>1023</v>
      </c>
      <c r="G49" s="12">
        <v>1109</v>
      </c>
      <c r="H49" s="12">
        <v>980</v>
      </c>
      <c r="I49" s="12">
        <v>1060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</row>
    <row r="50" spans="1:249" ht="10.5" customHeight="1">
      <c r="A50" s="13"/>
      <c r="D50" s="13" t="s">
        <v>17</v>
      </c>
      <c r="E50" s="14"/>
      <c r="F50" s="12">
        <v>3564</v>
      </c>
      <c r="G50" s="12">
        <v>6680</v>
      </c>
      <c r="H50" s="12">
        <v>5203</v>
      </c>
      <c r="I50" s="12">
        <v>3335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</row>
    <row r="51" spans="1:249" ht="12" customHeight="1">
      <c r="A51" s="13"/>
      <c r="B51" s="13" t="s">
        <v>23</v>
      </c>
      <c r="E51" s="14"/>
      <c r="F51" s="12">
        <v>2158</v>
      </c>
      <c r="G51" s="12">
        <v>3277</v>
      </c>
      <c r="H51" s="12">
        <v>2169</v>
      </c>
      <c r="I51" s="12">
        <v>1956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</row>
    <row r="52" spans="1:249" ht="12" customHeight="1">
      <c r="A52" s="13"/>
      <c r="B52" s="32" t="s">
        <v>10</v>
      </c>
      <c r="C52" s="32"/>
      <c r="D52" s="32"/>
      <c r="E52" s="33"/>
      <c r="F52" s="12">
        <v>8974</v>
      </c>
      <c r="G52" s="12">
        <v>14546</v>
      </c>
      <c r="H52" s="12">
        <v>9075</v>
      </c>
      <c r="I52" s="12">
        <v>11116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</row>
    <row r="53" spans="1:249" ht="15.75" customHeight="1">
      <c r="A53" s="13"/>
      <c r="B53" s="31" t="s">
        <v>39</v>
      </c>
      <c r="C53" s="31"/>
      <c r="D53" s="31"/>
      <c r="E53" s="31"/>
      <c r="F53" s="31"/>
      <c r="G53" s="31"/>
      <c r="H53" s="31"/>
      <c r="I53" s="31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</row>
    <row r="54" spans="1:249" ht="21" customHeight="1">
      <c r="A54" s="13"/>
      <c r="B54" s="27" t="s">
        <v>40</v>
      </c>
      <c r="C54" s="28"/>
      <c r="D54" s="28"/>
      <c r="E54" s="28"/>
      <c r="F54" s="28"/>
      <c r="G54" s="28"/>
      <c r="H54" s="28"/>
      <c r="I54" s="28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</row>
    <row r="55" spans="1:249" ht="6" customHeight="1">
      <c r="A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</row>
    <row r="56" spans="1:249" ht="12" customHeight="1">
      <c r="A56" s="13"/>
      <c r="B56" s="26"/>
      <c r="C56" s="26"/>
      <c r="D56" s="26"/>
      <c r="E56" s="26"/>
      <c r="F56" s="26"/>
      <c r="G56" s="26"/>
      <c r="H56" s="26"/>
      <c r="I56" s="2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</row>
  </sheetData>
  <sheetProtection/>
  <mergeCells count="23">
    <mergeCell ref="B39:E39"/>
    <mergeCell ref="B6:E6"/>
    <mergeCell ref="B44:E44"/>
    <mergeCell ref="B45:E45"/>
    <mergeCell ref="B46:E46"/>
    <mergeCell ref="B43:E43"/>
    <mergeCell ref="B2:I2"/>
    <mergeCell ref="B33:E33"/>
    <mergeCell ref="B34:E34"/>
    <mergeCell ref="B13:I13"/>
    <mergeCell ref="B15:I15"/>
    <mergeCell ref="B40:E40"/>
    <mergeCell ref="B5:E5"/>
    <mergeCell ref="B7:E7"/>
    <mergeCell ref="B38:E38"/>
    <mergeCell ref="C35:E35"/>
    <mergeCell ref="B56:I56"/>
    <mergeCell ref="B54:I54"/>
    <mergeCell ref="B41:E41"/>
    <mergeCell ref="B53:I53"/>
    <mergeCell ref="B47:E47"/>
    <mergeCell ref="B52:E52"/>
    <mergeCell ref="B42:E42"/>
  </mergeCells>
  <printOptions horizontalCentered="1" verticalCentered="1"/>
  <pageMargins left="0.7874015748031497" right="0.7874015748031497" top="0" bottom="0" header="0" footer="0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"/>
  <sheetViews>
    <sheetView zoomScalePageLayoutView="0" workbookViewId="0" topLeftCell="A1">
      <selection activeCell="B5" sqref="B5:J6"/>
    </sheetView>
  </sheetViews>
  <sheetFormatPr defaultColWidth="9.00390625" defaultRowHeight="12.75"/>
  <cols>
    <col min="1" max="1" width="19.875" style="3" customWidth="1"/>
    <col min="2" max="10" width="6.375" style="3" customWidth="1"/>
    <col min="11" max="16384" width="9.125" style="3" customWidth="1"/>
  </cols>
  <sheetData>
    <row r="3" s="2" customFormat="1" ht="12" thickBot="1">
      <c r="A3" s="2" t="s">
        <v>29</v>
      </c>
    </row>
    <row r="4" spans="1:10" s="2" customFormat="1" ht="12" thickBot="1">
      <c r="A4" s="2" t="s">
        <v>30</v>
      </c>
      <c r="B4" s="1">
        <v>2002</v>
      </c>
      <c r="C4" s="1">
        <v>2003</v>
      </c>
      <c r="D4" s="1">
        <v>2004</v>
      </c>
      <c r="E4" s="1">
        <v>2005</v>
      </c>
      <c r="F4" s="1">
        <v>2006</v>
      </c>
      <c r="G4" s="1">
        <v>2007</v>
      </c>
      <c r="H4" s="1">
        <v>2008</v>
      </c>
      <c r="I4" s="1">
        <v>2009</v>
      </c>
      <c r="J4" s="1">
        <v>2010</v>
      </c>
    </row>
    <row r="5" spans="1:10" s="4" customFormat="1" ht="11.25">
      <c r="A5" s="4" t="s">
        <v>32</v>
      </c>
      <c r="B5" s="5">
        <v>77.84298609902271</v>
      </c>
      <c r="C5" s="5">
        <v>72.50325903786843</v>
      </c>
      <c r="D5" s="5">
        <v>71.70392063112598</v>
      </c>
      <c r="E5" s="5">
        <v>67.26903969737022</v>
      </c>
      <c r="F5" s="5">
        <v>68.76092518936994</v>
      </c>
      <c r="G5" s="5">
        <v>58.95842658171191</v>
      </c>
      <c r="H5" s="5">
        <v>49.02691383876332</v>
      </c>
      <c r="I5" s="5">
        <v>46.705179015248206</v>
      </c>
      <c r="J5" s="5">
        <v>47.1678826971203</v>
      </c>
    </row>
    <row r="6" spans="1:10" s="4" customFormat="1" ht="11.25">
      <c r="A6" s="4" t="s">
        <v>33</v>
      </c>
      <c r="B6" s="5">
        <v>31.338633398296924</v>
      </c>
      <c r="C6" s="5">
        <v>29.782155572768282</v>
      </c>
      <c r="D6" s="5">
        <v>29.866980456359357</v>
      </c>
      <c r="E6" s="5">
        <v>30.56460447416974</v>
      </c>
      <c r="F6" s="5">
        <v>28.496683385794185</v>
      </c>
      <c r="G6" s="5">
        <v>25.70545767626658</v>
      </c>
      <c r="H6" s="5">
        <v>24.467437141870633</v>
      </c>
      <c r="I6" s="5">
        <v>25.755775577557756</v>
      </c>
      <c r="J6" s="5">
        <v>28.76227724283041</v>
      </c>
    </row>
    <row r="7" s="2" customFormat="1" ht="11.25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skruzna7617</cp:lastModifiedBy>
  <cp:lastPrinted>2011-11-24T12:41:46Z</cp:lastPrinted>
  <dcterms:created xsi:type="dcterms:W3CDTF">2001-04-23T12:41:38Z</dcterms:created>
  <dcterms:modified xsi:type="dcterms:W3CDTF">2011-12-01T08:38:07Z</dcterms:modified>
  <cp:category/>
  <cp:version/>
  <cp:contentType/>
  <cp:contentStatus/>
</cp:coreProperties>
</file>