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15" windowWidth="15480" windowHeight="5460" activeTab="0"/>
  </bookViews>
  <sheets>
    <sheet name="A1" sheetId="1" r:id="rId1"/>
  </sheets>
  <definedNames>
    <definedName name="_xlnm.Print_Titles" localSheetId="0">'A1'!$1:$5</definedName>
  </definedNames>
  <calcPr fullCalcOnLoad="1"/>
</workbook>
</file>

<file path=xl/sharedStrings.xml><?xml version="1.0" encoding="utf-8"?>
<sst xmlns="http://schemas.openxmlformats.org/spreadsheetml/2006/main" count="103" uniqueCount="69">
  <si>
    <t>Od počátku roku</t>
  </si>
  <si>
    <t>absolutně</t>
  </si>
  <si>
    <t>osoby</t>
  </si>
  <si>
    <t>Kč</t>
  </si>
  <si>
    <t>%</t>
  </si>
  <si>
    <t>ZEMĚDĚLSTVÍ</t>
  </si>
  <si>
    <t>t</t>
  </si>
  <si>
    <t>BYTOVÁ VÝSTAVBA</t>
  </si>
  <si>
    <t>mil. Kč</t>
  </si>
  <si>
    <t>CESTOVNÍ RUCH</t>
  </si>
  <si>
    <t>Počet příjezdů hostů</t>
  </si>
  <si>
    <t>OBYVATELSTVO</t>
  </si>
  <si>
    <t>Živě narození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</si>
  <si>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</si>
  <si>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</si>
  <si>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</si>
  <si>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 CE"/>
        <family val="2"/>
      </rPr>
      <t>1)</t>
    </r>
  </si>
  <si>
    <t>ZAMĚSTNANOST A MZDY</t>
  </si>
  <si>
    <t>Zaměstnaní v hlavním zaměstnání podle VŠPS (tis. osob)</t>
  </si>
  <si>
    <r>
      <t>NEZAMĚSTNANOST (podle MPSV)</t>
    </r>
    <r>
      <rPr>
        <b/>
        <vertAlign val="superscript"/>
        <sz val="8"/>
        <rFont val="Arial CE"/>
        <family val="2"/>
      </rPr>
      <t>1)</t>
    </r>
  </si>
  <si>
    <t xml:space="preserve">Neumístění uchazeči o zaměstnání </t>
  </si>
  <si>
    <t>Volná pracovní místa</t>
  </si>
  <si>
    <t>Uchazeči na 1 volné pracovní místo</t>
  </si>
  <si>
    <r>
      <t>ORGANIZAČNÍ STRUKTURA</t>
    </r>
    <r>
      <rPr>
        <b/>
        <vertAlign val="superscript"/>
        <sz val="8"/>
        <rFont val="Arial CE"/>
        <family val="2"/>
      </rPr>
      <t>1)</t>
    </r>
  </si>
  <si>
    <t>Ekonomické subjekty celkem</t>
  </si>
  <si>
    <t>Dokončené byty</t>
  </si>
  <si>
    <t>Zahájené byty</t>
  </si>
  <si>
    <r>
      <t>Míra ekonomické aktivity</t>
    </r>
    <r>
      <rPr>
        <vertAlign val="superscript"/>
        <sz val="8"/>
        <rFont val="Arial CE"/>
        <family val="2"/>
      </rPr>
      <t>2)</t>
    </r>
    <r>
      <rPr>
        <sz val="8"/>
        <rFont val="Arial CE"/>
        <family val="2"/>
      </rPr>
      <t xml:space="preserve"> </t>
    </r>
  </si>
  <si>
    <t>tis. osob</t>
  </si>
  <si>
    <t>místa</t>
  </si>
  <si>
    <t xml:space="preserve">Míra registrované nezaměstnanosti </t>
  </si>
  <si>
    <t xml:space="preserve">Orientační hodnota staveb  </t>
  </si>
  <si>
    <t>Výroba masa v jatečné hmotnosti</t>
  </si>
  <si>
    <t>Tržby za prodej vlastních výrobků  
a služeb průmyslové povahy</t>
  </si>
  <si>
    <r>
      <t>1)</t>
    </r>
    <r>
      <rPr>
        <sz val="8"/>
        <rFont val="Arial CE"/>
        <family val="2"/>
      </rPr>
      <t xml:space="preserve"> stav k poslednímu dni sledovaného období</t>
    </r>
  </si>
  <si>
    <r>
      <t xml:space="preserve">2) </t>
    </r>
    <r>
      <rPr>
        <sz val="8"/>
        <rFont val="Arial CE"/>
        <family val="2"/>
      </rPr>
      <t>podíl počtu zaměstnaných a nezaměstnaných (pracovní síly) na počtu všech 15-tiletých a starších</t>
    </r>
  </si>
  <si>
    <t>byty</t>
  </si>
  <si>
    <r>
      <t>Průměrná měsíční mzda</t>
    </r>
    <r>
      <rPr>
        <vertAlign val="superscript"/>
        <sz val="8"/>
        <rFont val="Arial CE"/>
        <family val="2"/>
      </rPr>
      <t>3)</t>
    </r>
  </si>
  <si>
    <t>STAVEBNÍ POVOLENÍ</t>
  </si>
  <si>
    <r>
      <t>PRŮMYSL</t>
    </r>
    <r>
      <rPr>
        <b/>
        <vertAlign val="superscript"/>
        <sz val="8"/>
        <rFont val="Arial CE"/>
        <family val="2"/>
      </rPr>
      <t>4)</t>
    </r>
  </si>
  <si>
    <r>
      <t>4)</t>
    </r>
    <r>
      <rPr>
        <sz val="8"/>
        <rFont val="Arial CE"/>
        <family val="2"/>
      </rPr>
      <t xml:space="preserve"> podnikatelské subjekty s počtem zaměstnanců 100 a více se sídlem na území kraje </t>
    </r>
  </si>
  <si>
    <r>
      <t>6)</t>
    </r>
    <r>
      <rPr>
        <sz val="8"/>
        <rFont val="Arial CE"/>
        <family val="2"/>
      </rPr>
      <t xml:space="preserve"> stejné období minulého roku</t>
    </r>
  </si>
  <si>
    <t xml:space="preserve">Základní stavební výroba </t>
  </si>
  <si>
    <t>x</t>
  </si>
  <si>
    <r>
      <t xml:space="preserve">STAVEBNICTVÍ </t>
    </r>
    <r>
      <rPr>
        <b/>
        <vertAlign val="superscript"/>
        <sz val="8"/>
        <rFont val="Arial CE"/>
        <family val="2"/>
      </rPr>
      <t>5)</t>
    </r>
  </si>
  <si>
    <t>z toho: podnikatelé</t>
  </si>
  <si>
    <t>z toho: ženy</t>
  </si>
  <si>
    <t>z toho: fyzické osoby</t>
  </si>
  <si>
    <t xml:space="preserve">            obchodní společnosti</t>
  </si>
  <si>
    <t xml:space="preserve">            družstva</t>
  </si>
  <si>
    <t xml:space="preserve">z toho: hovězí a telecí </t>
  </si>
  <si>
    <t xml:space="preserve">            vepřové </t>
  </si>
  <si>
    <t>z toho: nerezidenti</t>
  </si>
  <si>
    <t>Měřicí 
jednotka</t>
  </si>
  <si>
    <t xml:space="preserve">Stavební ohlášení a povolení celkem </t>
  </si>
  <si>
    <r>
      <t>5)</t>
    </r>
    <r>
      <rPr>
        <sz val="8"/>
        <rFont val="Arial CE"/>
        <family val="2"/>
      </rPr>
      <t xml:space="preserve"> podnikatelské subjekty s počtem zaměstnanců 50 a více se sídlem na území kraje</t>
    </r>
  </si>
  <si>
    <t>z toho: pozemní stavitelství</t>
  </si>
  <si>
    <t xml:space="preserve">            inženýrské stavitelství</t>
  </si>
  <si>
    <t>Tab. A.1 Vybrané ukazatele vývoje hospodářství v Karlovarském kraji v roce 2011</t>
  </si>
  <si>
    <t>index 
2011/2010</t>
  </si>
  <si>
    <t>přepočtené osoby v tis.</t>
  </si>
  <si>
    <r>
      <t>Zaměstnanci celkem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0"/>
      </rPr>
      <t xml:space="preserve"> </t>
    </r>
  </si>
  <si>
    <r>
      <t>3)</t>
    </r>
    <r>
      <rPr>
        <sz val="8"/>
        <rFont val="Arial CE"/>
        <family val="2"/>
      </rPr>
      <t xml:space="preserve"> podle místa pracoviště v podnikatelské i nepodnikatelské sféře</t>
    </r>
  </si>
  <si>
    <t>3. čtvrtletí</t>
  </si>
  <si>
    <r>
      <t xml:space="preserve">6) </t>
    </r>
    <r>
      <rPr>
        <sz val="8"/>
        <rFont val="Arial CE"/>
        <family val="2"/>
      </rPr>
      <t xml:space="preserve"> 10,16</t>
    </r>
  </si>
  <si>
    <r>
      <t xml:space="preserve">6)     </t>
    </r>
    <r>
      <rPr>
        <sz val="8"/>
        <rFont val="Arial CE"/>
        <family val="2"/>
      </rPr>
      <t xml:space="preserve">18,5      </t>
    </r>
  </si>
  <si>
    <t>.</t>
  </si>
  <si>
    <r>
      <t xml:space="preserve">6)  </t>
    </r>
    <r>
      <rPr>
        <sz val="8"/>
        <rFont val="Arial CE"/>
        <family val="2"/>
      </rPr>
      <t xml:space="preserve">61,5 </t>
    </r>
  </si>
  <si>
    <r>
      <t>6)</t>
    </r>
    <r>
      <rPr>
        <sz val="8"/>
        <rFont val="Arial CE"/>
        <family val="2"/>
      </rPr>
      <t xml:space="preserve">  61,5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</si>
</sst>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#,##0.0\ _K_č"/>
    <numFmt numFmtId="171" formatCode="%#.00"/>
    <numFmt numFmtId="172" formatCode="&quot;Kč&quot;#.00"/>
    <numFmt numFmtId="173" formatCode="&quot;Kč&quot;#"/>
    <numFmt numFmtId="174" formatCode="#.00"/>
    <numFmt numFmtId="175" formatCode="\$#,##0\ ;\(\$#,##0\)"/>
    <numFmt numFmtId="176" formatCode="\$#,##0.00\ ;\(\$#,##0.00\)"/>
    <numFmt numFmtId="177" formatCode="#,##0_ ;\-#,##0\ "/>
    <numFmt numFmtId="178" formatCode="#,##0.0_ ;\-#,##0.0\ "/>
  </numFmts>
  <fonts count="3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"/>
      <family val="2"/>
    </font>
    <font>
      <b/>
      <vertAlign val="superscript"/>
      <sz val="8"/>
      <name val="Arial CE"/>
      <family val="2"/>
    </font>
    <font>
      <sz val="8"/>
      <name val="Arial"/>
      <family val="2"/>
    </font>
    <font>
      <sz val="10"/>
      <color indexed="8"/>
      <name val="Courier"/>
      <family val="0"/>
    </font>
    <font>
      <b/>
      <sz val="18"/>
      <color indexed="8"/>
      <name val="Courier"/>
      <family val="0"/>
    </font>
    <font>
      <b/>
      <sz val="12"/>
      <color indexed="8"/>
      <name val="Courie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2"/>
      <name val="System"/>
      <family val="2"/>
    </font>
    <font>
      <sz val="18"/>
      <name val="System"/>
      <family val="2"/>
    </font>
    <font>
      <sz val="8"/>
      <name val="System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0" fillId="0" borderId="0">
      <alignment/>
      <protection locked="0"/>
    </xf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0" borderId="1">
      <alignment/>
      <protection locked="0"/>
    </xf>
    <xf numFmtId="3" fontId="32" fillId="0" borderId="0" applyFont="0" applyFill="0" applyBorder="0" applyAlignment="0" applyProtection="0"/>
    <xf numFmtId="5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32" fillId="0" borderId="0" applyFont="0" applyFill="0" applyBorder="0" applyAlignment="0" applyProtection="0"/>
    <xf numFmtId="0" fontId="10" fillId="0" borderId="0">
      <alignment/>
      <protection locked="0"/>
    </xf>
    <xf numFmtId="3" fontId="0" fillId="0" borderId="0">
      <alignment/>
      <protection/>
    </xf>
    <xf numFmtId="169" fontId="0" fillId="0" borderId="0">
      <alignment/>
      <protection/>
    </xf>
    <xf numFmtId="4" fontId="0" fillId="0" borderId="0" applyFont="0" applyFill="0" applyBorder="0" applyAlignment="0" applyProtection="0"/>
    <xf numFmtId="3" fontId="29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0" fillId="0" borderId="0">
      <alignment/>
      <protection locked="0"/>
    </xf>
    <xf numFmtId="3" fontId="10" fillId="0" borderId="0">
      <alignment/>
      <protection locked="0"/>
    </xf>
    <xf numFmtId="2" fontId="32" fillId="0" borderId="0" applyFont="0" applyFill="0" applyBorder="0" applyAlignment="0" applyProtection="0"/>
    <xf numFmtId="0" fontId="33" fillId="0" borderId="0" applyNumberFormat="0" applyFont="0" applyFill="0" applyAlignment="0" applyProtection="0"/>
    <xf numFmtId="0" fontId="34" fillId="0" borderId="0" applyNumberFormat="0" applyFont="0" applyFill="0" applyAlignment="0" applyProtection="0"/>
    <xf numFmtId="0" fontId="10" fillId="0" borderId="0">
      <alignment/>
      <protection locked="0"/>
    </xf>
    <xf numFmtId="0" fontId="11" fillId="0" borderId="0">
      <alignment/>
      <protection locked="0"/>
    </xf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175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10" fillId="0" borderId="0">
      <alignment/>
      <protection locked="0"/>
    </xf>
    <xf numFmtId="173" fontId="10" fillId="0" borderId="0">
      <alignment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0" fillId="0" borderId="0">
      <alignment/>
      <protection locked="0"/>
    </xf>
    <xf numFmtId="0" fontId="35" fillId="0" borderId="0">
      <alignment/>
      <protection/>
    </xf>
    <xf numFmtId="174" fontId="10" fillId="0" borderId="0">
      <alignment/>
      <protection locked="0"/>
    </xf>
    <xf numFmtId="2" fontId="29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0" borderId="8" applyNumberFormat="0" applyFont="0" applyBorder="0" applyAlignment="0" applyProtection="0"/>
    <xf numFmtId="0" fontId="25" fillId="7" borderId="9" applyNumberFormat="0" applyAlignment="0" applyProtection="0"/>
    <xf numFmtId="0" fontId="26" fillId="19" borderId="9" applyNumberFormat="0" applyAlignment="0" applyProtection="0"/>
    <xf numFmtId="0" fontId="27" fillId="19" borderId="10" applyNumberFormat="0" applyAlignment="0" applyProtection="0"/>
    <xf numFmtId="0" fontId="28" fillId="0" borderId="0" applyNumberFormat="0" applyFill="0" applyBorder="0" applyAlignment="0" applyProtection="0"/>
    <xf numFmtId="3" fontId="10" fillId="20" borderId="0">
      <alignment/>
      <protection locked="0"/>
    </xf>
    <xf numFmtId="0" fontId="11" fillId="0" borderId="0">
      <alignment/>
      <protection locked="0"/>
    </xf>
    <xf numFmtId="0" fontId="12" fillId="0" borderId="0">
      <alignment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indent="2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 indent="2"/>
    </xf>
    <xf numFmtId="0" fontId="1" fillId="0" borderId="15" xfId="0" applyFont="1" applyBorder="1" applyAlignment="1">
      <alignment/>
    </xf>
    <xf numFmtId="0" fontId="1" fillId="0" borderId="12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left" vertical="center" indent="2"/>
    </xf>
    <xf numFmtId="49" fontId="1" fillId="0" borderId="12" xfId="0" applyNumberFormat="1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wrapText="1" indent="2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/>
    </xf>
    <xf numFmtId="169" fontId="1" fillId="0" borderId="11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169" fontId="1" fillId="0" borderId="13" xfId="0" applyNumberFormat="1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7" fontId="1" fillId="0" borderId="11" xfId="0" applyNumberFormat="1" applyFont="1" applyBorder="1" applyAlignment="1">
      <alignment horizontal="right"/>
    </xf>
    <xf numFmtId="169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1" xfId="0" applyNumberFormat="1" applyFont="1" applyFill="1" applyBorder="1" applyAlignment="1">
      <alignment horizontal="right"/>
    </xf>
    <xf numFmtId="167" fontId="1" fillId="0" borderId="11" xfId="0" applyNumberFormat="1" applyFont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169" fontId="1" fillId="0" borderId="16" xfId="0" applyNumberFormat="1" applyFont="1" applyFill="1" applyBorder="1" applyAlignment="1">
      <alignment horizontal="right"/>
    </xf>
    <xf numFmtId="169" fontId="1" fillId="0" borderId="16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/>
    </xf>
    <xf numFmtId="169" fontId="1" fillId="0" borderId="11" xfId="0" applyNumberFormat="1" applyFont="1" applyFill="1" applyBorder="1" applyAlignment="1">
      <alignment horizontal="right"/>
    </xf>
    <xf numFmtId="167" fontId="1" fillId="0" borderId="13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67" fontId="1" fillId="0" borderId="1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67" fontId="1" fillId="0" borderId="15" xfId="0" applyNumberFormat="1" applyFont="1" applyFill="1" applyBorder="1" applyAlignment="1">
      <alignment/>
    </xf>
    <xf numFmtId="167" fontId="1" fillId="0" borderId="13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169" fontId="7" fillId="0" borderId="13" xfId="0" applyNumberFormat="1" applyFont="1" applyFill="1" applyBorder="1" applyAlignment="1">
      <alignment horizontal="right" wrapText="1"/>
    </xf>
    <xf numFmtId="3" fontId="1" fillId="0" borderId="16" xfId="0" applyNumberFormat="1" applyFont="1" applyFill="1" applyBorder="1" applyAlignment="1">
      <alignment horizontal="right" vertical="center"/>
    </xf>
    <xf numFmtId="169" fontId="1" fillId="0" borderId="11" xfId="0" applyNumberFormat="1" applyFont="1" applyFill="1" applyBorder="1" applyAlignment="1">
      <alignment/>
    </xf>
    <xf numFmtId="169" fontId="7" fillId="0" borderId="11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167" fontId="1" fillId="0" borderId="13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167" fontId="9" fillId="0" borderId="11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7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0" xfId="36"/>
    <cellStyle name="Currency0" xfId="37"/>
    <cellStyle name="Comma" xfId="38"/>
    <cellStyle name="Comma [0]" xfId="39"/>
    <cellStyle name="Date" xfId="40"/>
    <cellStyle name="Datum" xfId="41"/>
    <cellStyle name="financni0" xfId="42"/>
    <cellStyle name="financni1" xfId="43"/>
    <cellStyle name="Finanční" xfId="44"/>
    <cellStyle name="Finanční0" xfId="45"/>
    <cellStyle name="Finanční1" xfId="46"/>
    <cellStyle name="Finann¡" xfId="47"/>
    <cellStyle name="Finann¡0" xfId="48"/>
    <cellStyle name="Fixed" xfId="49"/>
    <cellStyle name="Heading 1" xfId="50"/>
    <cellStyle name="Heading 2" xfId="51"/>
    <cellStyle name="Heading1" xfId="52"/>
    <cellStyle name="Heading2" xfId="53"/>
    <cellStyle name="Hyperlink" xfId="54"/>
    <cellStyle name="Chybně" xfId="55"/>
    <cellStyle name="Kontrolní buňka" xfId="56"/>
    <cellStyle name="Měna0" xfId="57"/>
    <cellStyle name="Currency" xfId="58"/>
    <cellStyle name="Møna" xfId="59"/>
    <cellStyle name="Møna0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 ln¡" xfId="67"/>
    <cellStyle name="normální 2" xfId="68"/>
    <cellStyle name="Pevnì" xfId="69"/>
    <cellStyle name="Pevný" xfId="70"/>
    <cellStyle name="Poznámka" xfId="71"/>
    <cellStyle name="Percent" xfId="72"/>
    <cellStyle name="Propojená buňka" xfId="73"/>
    <cellStyle name="Followed Hyperlink" xfId="74"/>
    <cellStyle name="Správně" xfId="75"/>
    <cellStyle name="Text upozornění" xfId="76"/>
    <cellStyle name="Total" xfId="77"/>
    <cellStyle name="Vstup" xfId="78"/>
    <cellStyle name="Výpočet" xfId="79"/>
    <cellStyle name="Výstup" xfId="80"/>
    <cellStyle name="Vysvětlující text" xfId="81"/>
    <cellStyle name="Vzorce" xfId="82"/>
    <cellStyle name="Z hlav¡ 1" xfId="83"/>
    <cellStyle name="Z hlav¡ 2" xfId="84"/>
    <cellStyle name="Záhlaví 1" xfId="85"/>
    <cellStyle name="Záhlaví 2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sia@orsia.cz" TargetMode="External" /><Relationship Id="rId2" Type="http://schemas.openxmlformats.org/officeDocument/2006/relationships/hyperlink" Target="mailto:orsia@orsia.cz" TargetMode="External" /><Relationship Id="rId3" Type="http://schemas.openxmlformats.org/officeDocument/2006/relationships/hyperlink" Target="mailto:orsia@orsia.cz" TargetMode="External" /><Relationship Id="rId4" Type="http://schemas.openxmlformats.org/officeDocument/2006/relationships/hyperlink" Target="mailto:orsia@orsia.cz" TargetMode="External" /><Relationship Id="rId5" Type="http://schemas.openxmlformats.org/officeDocument/2006/relationships/hyperlink" Target="mailto:orsia@orsia.cz" TargetMode="External" /><Relationship Id="rId6" Type="http://schemas.openxmlformats.org/officeDocument/2006/relationships/hyperlink" Target="mailto:orsia@orsia.cz" TargetMode="External" /><Relationship Id="rId7" Type="http://schemas.openxmlformats.org/officeDocument/2006/relationships/hyperlink" Target="mailto:orsia@orsia.cz" TargetMode="External" /><Relationship Id="rId8" Type="http://schemas.openxmlformats.org/officeDocument/2006/relationships/hyperlink" Target="mailto:orsia@orsia.cz" TargetMode="External" /><Relationship Id="rId9" Type="http://schemas.openxmlformats.org/officeDocument/2006/relationships/hyperlink" Target="mailto:orsia@orsia.cz" TargetMode="External" /><Relationship Id="rId10" Type="http://schemas.openxmlformats.org/officeDocument/2006/relationships/hyperlink" Target="mailto:orsia@orsia.cz" TargetMode="External" /><Relationship Id="rId11" Type="http://schemas.openxmlformats.org/officeDocument/2006/relationships/hyperlink" Target="mailto:orsia@orsia.cz" TargetMode="External" /><Relationship Id="rId12" Type="http://schemas.openxmlformats.org/officeDocument/2006/relationships/hyperlink" Target="mailto:orsia@orsia.cz" TargetMode="External" /><Relationship Id="rId13" Type="http://schemas.openxmlformats.org/officeDocument/2006/relationships/hyperlink" Target="mailto:orsia@orsia.cz" TargetMode="External" /><Relationship Id="rId14" Type="http://schemas.openxmlformats.org/officeDocument/2006/relationships/hyperlink" Target="mailto:orsia@orsia.cz" TargetMode="External" /><Relationship Id="rId15" Type="http://schemas.openxmlformats.org/officeDocument/2006/relationships/hyperlink" Target="mailto:orsia@orsia.cz" TargetMode="External" /><Relationship Id="rId16" Type="http://schemas.openxmlformats.org/officeDocument/2006/relationships/hyperlink" Target="mailto:orsia@orsia.cz" TargetMode="External" /><Relationship Id="rId17" Type="http://schemas.openxmlformats.org/officeDocument/2006/relationships/hyperlink" Target="mailto:orsia@orsia.cz" TargetMode="External" /><Relationship Id="rId18" Type="http://schemas.openxmlformats.org/officeDocument/2006/relationships/hyperlink" Target="mailto:orsia@orsia.cz" TargetMode="External" /><Relationship Id="rId19" Type="http://schemas.openxmlformats.org/officeDocument/2006/relationships/hyperlink" Target="mailto:orsia@orsia.cz" TargetMode="External" /><Relationship Id="rId20" Type="http://schemas.openxmlformats.org/officeDocument/2006/relationships/hyperlink" Target="mailto:orsia@orsia.cz" TargetMode="External" /><Relationship Id="rId21" Type="http://schemas.openxmlformats.org/officeDocument/2006/relationships/hyperlink" Target="mailto:orsia@orsia.cz" TargetMode="External" /><Relationship Id="rId22" Type="http://schemas.openxmlformats.org/officeDocument/2006/relationships/hyperlink" Target="mailto:orsia@orsia.cz" TargetMode="External" /><Relationship Id="rId23" Type="http://schemas.openxmlformats.org/officeDocument/2006/relationships/hyperlink" Target="mailto:orsia@orsia.cz" TargetMode="External" /><Relationship Id="rId24" Type="http://schemas.openxmlformats.org/officeDocument/2006/relationships/hyperlink" Target="mailto:orsia@orsia.cz" TargetMode="External" /><Relationship Id="rId25" Type="http://schemas.openxmlformats.org/officeDocument/2006/relationships/hyperlink" Target="mailto:orsia@orsia.cz" TargetMode="External" /><Relationship Id="rId26" Type="http://schemas.openxmlformats.org/officeDocument/2006/relationships/hyperlink" Target="mailto:orsia@orsia.cz" TargetMode="External" /><Relationship Id="rId27" Type="http://schemas.openxmlformats.org/officeDocument/2006/relationships/hyperlink" Target="mailto:orsia@orsia.cz" TargetMode="External" /><Relationship Id="rId28" Type="http://schemas.openxmlformats.org/officeDocument/2006/relationships/hyperlink" Target="mailto:orsia@orsia.cz" TargetMode="External" /><Relationship Id="rId29" Type="http://schemas.openxmlformats.org/officeDocument/2006/relationships/hyperlink" Target="mailto:orsia@orsia.cz" TargetMode="External" /><Relationship Id="rId30" Type="http://schemas.openxmlformats.org/officeDocument/2006/relationships/hyperlink" Target="mailto:orsia@orsia.cz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F1"/>
    </sheetView>
  </sheetViews>
  <sheetFormatPr defaultColWidth="9.00390625" defaultRowHeight="12.75"/>
  <cols>
    <col min="1" max="1" width="42.00390625" style="1" customWidth="1"/>
    <col min="2" max="6" width="9.00390625" style="1" customWidth="1"/>
    <col min="7" max="16384" width="9.125" style="1" customWidth="1"/>
  </cols>
  <sheetData>
    <row r="1" spans="1:6" ht="14.25" customHeight="1">
      <c r="A1" s="67" t="s">
        <v>58</v>
      </c>
      <c r="B1" s="67"/>
      <c r="C1" s="67"/>
      <c r="D1" s="67"/>
      <c r="E1" s="67"/>
      <c r="F1" s="67"/>
    </row>
    <row r="2" ht="10.5" customHeight="1" thickBot="1">
      <c r="A2" s="2"/>
    </row>
    <row r="3" spans="1:6" ht="12.75" customHeight="1">
      <c r="A3" s="68"/>
      <c r="B3" s="71" t="s">
        <v>53</v>
      </c>
      <c r="C3" s="76" t="s">
        <v>63</v>
      </c>
      <c r="D3" s="77"/>
      <c r="E3" s="76" t="s">
        <v>0</v>
      </c>
      <c r="F3" s="78"/>
    </row>
    <row r="4" spans="1:6" ht="12.75" customHeight="1">
      <c r="A4" s="69"/>
      <c r="B4" s="72"/>
      <c r="C4" s="74" t="s">
        <v>1</v>
      </c>
      <c r="D4" s="79" t="s">
        <v>59</v>
      </c>
      <c r="E4" s="74" t="s">
        <v>1</v>
      </c>
      <c r="F4" s="80" t="s">
        <v>59</v>
      </c>
    </row>
    <row r="5" spans="1:6" ht="12.75" customHeight="1" thickBot="1">
      <c r="A5" s="70"/>
      <c r="B5" s="73"/>
      <c r="C5" s="75"/>
      <c r="D5" s="73"/>
      <c r="E5" s="75"/>
      <c r="F5" s="81"/>
    </row>
    <row r="6" spans="1:6" ht="12.75" customHeight="1">
      <c r="A6" s="13" t="s">
        <v>11</v>
      </c>
      <c r="B6" s="3"/>
      <c r="C6" s="8"/>
      <c r="D6" s="8"/>
      <c r="E6" s="8"/>
      <c r="F6" s="5"/>
    </row>
    <row r="7" spans="1:6" ht="11.25" customHeight="1">
      <c r="A7" s="20" t="s">
        <v>12</v>
      </c>
      <c r="B7" s="3" t="s">
        <v>2</v>
      </c>
      <c r="C7" s="6">
        <v>782</v>
      </c>
      <c r="D7" s="27">
        <v>80.7017543859649</v>
      </c>
      <c r="E7" s="11">
        <v>2297</v>
      </c>
      <c r="F7" s="28">
        <v>91.51394422310757</v>
      </c>
    </row>
    <row r="8" spans="1:6" ht="11.25" customHeight="1">
      <c r="A8" s="20" t="s">
        <v>13</v>
      </c>
      <c r="B8" s="3" t="s">
        <v>2</v>
      </c>
      <c r="C8" s="6">
        <v>747</v>
      </c>
      <c r="D8" s="27">
        <v>87.88235294117646</v>
      </c>
      <c r="E8" s="11">
        <v>2279</v>
      </c>
      <c r="F8" s="28">
        <v>99.13005654632448</v>
      </c>
    </row>
    <row r="9" spans="1:6" ht="11.25" customHeight="1">
      <c r="A9" s="20" t="s">
        <v>14</v>
      </c>
      <c r="B9" s="3" t="s">
        <v>2</v>
      </c>
      <c r="C9" s="6">
        <v>674</v>
      </c>
      <c r="D9" s="27">
        <v>74.39293598233996</v>
      </c>
      <c r="E9" s="29">
        <v>1818</v>
      </c>
      <c r="F9" s="28">
        <v>81.19696292987942</v>
      </c>
    </row>
    <row r="10" spans="1:6" ht="11.25" customHeight="1">
      <c r="A10" s="20" t="s">
        <v>15</v>
      </c>
      <c r="B10" s="3" t="s">
        <v>2</v>
      </c>
      <c r="C10" s="6">
        <v>806</v>
      </c>
      <c r="D10" s="27">
        <v>84.66386554621849</v>
      </c>
      <c r="E10" s="29">
        <v>2328</v>
      </c>
      <c r="F10" s="28">
        <v>88.41625522218001</v>
      </c>
    </row>
    <row r="11" spans="1:6" ht="11.25" customHeight="1">
      <c r="A11" s="20" t="s">
        <v>16</v>
      </c>
      <c r="B11" s="3" t="s">
        <v>2</v>
      </c>
      <c r="C11" s="6" t="s">
        <v>43</v>
      </c>
      <c r="D11" s="27" t="s">
        <v>43</v>
      </c>
      <c r="E11" s="29">
        <v>306952</v>
      </c>
      <c r="F11" s="28">
        <v>99.83704826428756</v>
      </c>
    </row>
    <row r="12" spans="1:6" ht="12.75" customHeight="1">
      <c r="A12" s="13" t="s">
        <v>17</v>
      </c>
      <c r="B12" s="3"/>
      <c r="C12" s="8"/>
      <c r="D12" s="8"/>
      <c r="E12" s="8"/>
      <c r="F12" s="5"/>
    </row>
    <row r="13" spans="1:6" ht="12" customHeight="1">
      <c r="A13" s="14" t="s">
        <v>27</v>
      </c>
      <c r="B13" s="3" t="s">
        <v>4</v>
      </c>
      <c r="C13" s="37">
        <v>59.68983002946747</v>
      </c>
      <c r="D13" s="51" t="s">
        <v>67</v>
      </c>
      <c r="E13" s="37">
        <v>60.072243917590626</v>
      </c>
      <c r="F13" s="38" t="s">
        <v>68</v>
      </c>
    </row>
    <row r="14" spans="1:6" ht="11.25" customHeight="1">
      <c r="A14" s="21" t="s">
        <v>18</v>
      </c>
      <c r="B14" s="3" t="s">
        <v>28</v>
      </c>
      <c r="C14" s="37">
        <v>142.37620746000005</v>
      </c>
      <c r="D14" s="55">
        <v>99.77309562718995</v>
      </c>
      <c r="E14" s="37">
        <v>143.4140208668337</v>
      </c>
      <c r="F14" s="44">
        <v>100.4070209221495</v>
      </c>
    </row>
    <row r="15" spans="1:6" ht="11.25" customHeight="1">
      <c r="A15" s="22" t="s">
        <v>45</v>
      </c>
      <c r="B15" s="3"/>
      <c r="C15" s="66">
        <v>21.751930580000103</v>
      </c>
      <c r="D15" s="55">
        <v>101.64453542056124</v>
      </c>
      <c r="E15" s="66">
        <v>21.001078888333335</v>
      </c>
      <c r="F15" s="44">
        <v>103.81559562264786</v>
      </c>
    </row>
    <row r="16" spans="1:6" ht="22.5" customHeight="1">
      <c r="A16" s="21" t="s">
        <v>61</v>
      </c>
      <c r="B16" s="65" t="s">
        <v>60</v>
      </c>
      <c r="C16" s="54">
        <v>92.1</v>
      </c>
      <c r="D16" s="55">
        <v>96.17479083333403</v>
      </c>
      <c r="E16" s="40">
        <v>92.4</v>
      </c>
      <c r="F16" s="52">
        <v>96.90513438521455</v>
      </c>
    </row>
    <row r="17" spans="1:6" ht="11.25" customHeight="1">
      <c r="A17" s="23" t="s">
        <v>37</v>
      </c>
      <c r="B17" s="3" t="s">
        <v>3</v>
      </c>
      <c r="C17" s="42">
        <v>20786.074000689223</v>
      </c>
      <c r="D17" s="55">
        <v>102.1139965479392</v>
      </c>
      <c r="E17" s="53">
        <v>20451.124656727403</v>
      </c>
      <c r="F17" s="52">
        <v>102.10232781740523</v>
      </c>
    </row>
    <row r="18" spans="1:6" ht="12.75" customHeight="1">
      <c r="A18" s="25" t="s">
        <v>19</v>
      </c>
      <c r="B18" s="3"/>
      <c r="C18" s="8"/>
      <c r="D18" s="8"/>
      <c r="E18" s="8"/>
      <c r="F18" s="5"/>
    </row>
    <row r="19" spans="1:6" ht="11.25" customHeight="1">
      <c r="A19" s="20" t="s">
        <v>20</v>
      </c>
      <c r="B19" s="3" t="s">
        <v>2</v>
      </c>
      <c r="C19" s="8" t="s">
        <v>43</v>
      </c>
      <c r="D19" s="8" t="s">
        <v>43</v>
      </c>
      <c r="E19" s="60">
        <v>17067</v>
      </c>
      <c r="F19" s="61">
        <v>96.02768243965566</v>
      </c>
    </row>
    <row r="20" spans="1:6" ht="11.25" customHeight="1">
      <c r="A20" s="22" t="s">
        <v>46</v>
      </c>
      <c r="B20" s="3" t="s">
        <v>2</v>
      </c>
      <c r="C20" s="8" t="s">
        <v>43</v>
      </c>
      <c r="D20" s="8" t="s">
        <v>43</v>
      </c>
      <c r="E20" s="60">
        <v>8197</v>
      </c>
      <c r="F20" s="61">
        <v>95.44713553795995</v>
      </c>
    </row>
    <row r="21" spans="1:6" ht="11.25" customHeight="1">
      <c r="A21" s="20" t="s">
        <v>21</v>
      </c>
      <c r="B21" s="3" t="s">
        <v>29</v>
      </c>
      <c r="C21" s="8" t="s">
        <v>43</v>
      </c>
      <c r="D21" s="8" t="s">
        <v>43</v>
      </c>
      <c r="E21" s="60">
        <v>1248</v>
      </c>
      <c r="F21" s="61">
        <v>129.86472424557752</v>
      </c>
    </row>
    <row r="22" spans="1:6" ht="12" customHeight="1">
      <c r="A22" s="20" t="s">
        <v>30</v>
      </c>
      <c r="B22" s="3" t="s">
        <v>4</v>
      </c>
      <c r="C22" s="8" t="s">
        <v>43</v>
      </c>
      <c r="D22" s="8" t="s">
        <v>43</v>
      </c>
      <c r="E22" s="62">
        <v>9.555905256702498</v>
      </c>
      <c r="F22" s="38" t="s">
        <v>64</v>
      </c>
    </row>
    <row r="23" spans="1:6" ht="12" customHeight="1">
      <c r="A23" s="20" t="s">
        <v>22</v>
      </c>
      <c r="B23" s="3" t="s">
        <v>2</v>
      </c>
      <c r="C23" s="8" t="s">
        <v>43</v>
      </c>
      <c r="D23" s="8" t="s">
        <v>43</v>
      </c>
      <c r="E23" s="63">
        <v>13.67548076923077</v>
      </c>
      <c r="F23" s="38" t="s">
        <v>65</v>
      </c>
    </row>
    <row r="24" spans="1:6" ht="12.75" customHeight="1">
      <c r="A24" s="13" t="s">
        <v>23</v>
      </c>
      <c r="B24" s="3"/>
      <c r="C24" s="8"/>
      <c r="D24" s="8"/>
      <c r="E24" s="10"/>
      <c r="F24" s="12"/>
    </row>
    <row r="25" spans="1:6" ht="11.25" customHeight="1">
      <c r="A25" s="20" t="s">
        <v>24</v>
      </c>
      <c r="B25" s="3"/>
      <c r="C25" s="6" t="s">
        <v>43</v>
      </c>
      <c r="D25" s="6" t="s">
        <v>43</v>
      </c>
      <c r="E25" s="56">
        <v>83195</v>
      </c>
      <c r="F25" s="59">
        <v>101.1575453230062</v>
      </c>
    </row>
    <row r="26" spans="1:6" ht="11.25" customHeight="1">
      <c r="A26" s="24" t="s">
        <v>47</v>
      </c>
      <c r="B26" s="3"/>
      <c r="C26" s="6" t="s">
        <v>43</v>
      </c>
      <c r="D26" s="6" t="s">
        <v>43</v>
      </c>
      <c r="E26" s="56">
        <v>61098</v>
      </c>
      <c r="F26" s="59">
        <v>100.81679124795801</v>
      </c>
    </row>
    <row r="27" spans="1:6" ht="11.25" customHeight="1">
      <c r="A27" s="22" t="s">
        <v>48</v>
      </c>
      <c r="B27" s="3"/>
      <c r="C27" s="6" t="s">
        <v>43</v>
      </c>
      <c r="D27" s="6" t="s">
        <v>43</v>
      </c>
      <c r="E27" s="56">
        <v>8868</v>
      </c>
      <c r="F27" s="59">
        <v>103.79213483146069</v>
      </c>
    </row>
    <row r="28" spans="1:6" ht="11.25" customHeight="1">
      <c r="A28" s="22" t="s">
        <v>49</v>
      </c>
      <c r="B28" s="3"/>
      <c r="C28" s="6" t="s">
        <v>43</v>
      </c>
      <c r="D28" s="6" t="s">
        <v>43</v>
      </c>
      <c r="E28" s="56">
        <v>150</v>
      </c>
      <c r="F28" s="59">
        <v>98.68421052631578</v>
      </c>
    </row>
    <row r="29" spans="1:6" ht="12.75" customHeight="1">
      <c r="A29" s="13" t="s">
        <v>38</v>
      </c>
      <c r="B29" s="3"/>
      <c r="C29" s="8"/>
      <c r="D29" s="8"/>
      <c r="F29" s="12"/>
    </row>
    <row r="30" spans="1:6" ht="11.25" customHeight="1">
      <c r="A30" s="20" t="s">
        <v>54</v>
      </c>
      <c r="B30" s="3"/>
      <c r="C30" s="56">
        <v>773</v>
      </c>
      <c r="D30" s="57">
        <v>108.26330532212884</v>
      </c>
      <c r="E30" s="56">
        <v>2241</v>
      </c>
      <c r="F30" s="58">
        <v>101.9099590723056</v>
      </c>
    </row>
    <row r="31" spans="1:6" ht="11.25" customHeight="1">
      <c r="A31" s="20" t="s">
        <v>31</v>
      </c>
      <c r="B31" s="3" t="s">
        <v>8</v>
      </c>
      <c r="C31" s="56">
        <v>1762</v>
      </c>
      <c r="D31" s="57">
        <v>107.5045759609518</v>
      </c>
      <c r="E31" s="56">
        <v>4786</v>
      </c>
      <c r="F31" s="58">
        <v>95.13019280461141</v>
      </c>
    </row>
    <row r="32" spans="1:6" ht="12.75" customHeight="1">
      <c r="A32" s="13" t="s">
        <v>7</v>
      </c>
      <c r="B32" s="3"/>
      <c r="C32" s="8"/>
      <c r="D32" s="8"/>
      <c r="E32" s="10"/>
      <c r="F32" s="12"/>
    </row>
    <row r="33" spans="1:6" ht="11.25" customHeight="1">
      <c r="A33" s="20" t="s">
        <v>25</v>
      </c>
      <c r="B33" s="3" t="s">
        <v>36</v>
      </c>
      <c r="C33" s="6">
        <f>+E33-301</f>
        <v>109</v>
      </c>
      <c r="D33" s="36">
        <f>+C33/108*100</f>
        <v>100.92592592592592</v>
      </c>
      <c r="E33" s="42">
        <v>410</v>
      </c>
      <c r="F33" s="50">
        <v>84.88612836438924</v>
      </c>
    </row>
    <row r="34" spans="1:6" ht="11.25" customHeight="1">
      <c r="A34" s="20" t="s">
        <v>26</v>
      </c>
      <c r="B34" s="3" t="s">
        <v>36</v>
      </c>
      <c r="C34" s="6">
        <f>+E34-300</f>
        <v>125</v>
      </c>
      <c r="D34" s="36">
        <f>+C34/155*100</f>
        <v>80.64516129032258</v>
      </c>
      <c r="E34" s="42">
        <v>425</v>
      </c>
      <c r="F34" s="50">
        <v>95.2914798206278</v>
      </c>
    </row>
    <row r="35" spans="1:6" ht="12.75" customHeight="1">
      <c r="A35" s="13" t="s">
        <v>5</v>
      </c>
      <c r="B35" s="3"/>
      <c r="C35" s="8"/>
      <c r="D35" s="8"/>
      <c r="E35" s="10"/>
      <c r="F35" s="12"/>
    </row>
    <row r="36" spans="1:6" ht="11.25" customHeight="1">
      <c r="A36" s="14" t="s">
        <v>32</v>
      </c>
      <c r="B36" s="3" t="s">
        <v>6</v>
      </c>
      <c r="C36" s="6">
        <v>130</v>
      </c>
      <c r="D36" s="33">
        <v>123.80952380952381</v>
      </c>
      <c r="E36" s="9">
        <v>407</v>
      </c>
      <c r="F36" s="30">
        <v>139.1</v>
      </c>
    </row>
    <row r="37" spans="1:6" ht="11.25" customHeight="1">
      <c r="A37" s="15" t="s">
        <v>50</v>
      </c>
      <c r="B37" s="3" t="s">
        <v>6</v>
      </c>
      <c r="C37" s="6">
        <v>117</v>
      </c>
      <c r="D37" s="33">
        <v>125.80645161290323</v>
      </c>
      <c r="E37" s="9">
        <v>358</v>
      </c>
      <c r="F37" s="30">
        <v>143.1</v>
      </c>
    </row>
    <row r="38" spans="1:6" ht="11.25" customHeight="1">
      <c r="A38" s="15" t="s">
        <v>51</v>
      </c>
      <c r="B38" s="3" t="s">
        <v>6</v>
      </c>
      <c r="C38" s="6">
        <v>11</v>
      </c>
      <c r="D38" s="33">
        <v>100</v>
      </c>
      <c r="E38" s="9">
        <v>44</v>
      </c>
      <c r="F38" s="30">
        <v>107.5</v>
      </c>
    </row>
    <row r="39" spans="1:6" ht="12.75" customHeight="1">
      <c r="A39" s="13" t="s">
        <v>39</v>
      </c>
      <c r="B39" s="3"/>
      <c r="C39" s="8"/>
      <c r="D39" s="8"/>
      <c r="E39" s="10"/>
      <c r="F39" s="30"/>
    </row>
    <row r="40" spans="1:6" ht="21" customHeight="1">
      <c r="A40" s="21" t="s">
        <v>33</v>
      </c>
      <c r="B40" s="3" t="s">
        <v>8</v>
      </c>
      <c r="C40" s="39">
        <f>+E40-18146.6</f>
        <v>8415.369000000002</v>
      </c>
      <c r="D40" s="36" t="s">
        <v>66</v>
      </c>
      <c r="E40" s="39">
        <v>26561.969</v>
      </c>
      <c r="F40" s="50">
        <v>103.6</v>
      </c>
    </row>
    <row r="41" spans="1:6" ht="12.75" customHeight="1">
      <c r="A41" s="13" t="s">
        <v>44</v>
      </c>
      <c r="B41" s="16"/>
      <c r="C41" s="16"/>
      <c r="D41" s="16"/>
      <c r="E41" s="16"/>
      <c r="F41" s="17"/>
    </row>
    <row r="42" spans="1:6" ht="11.25" customHeight="1">
      <c r="A42" s="14" t="s">
        <v>42</v>
      </c>
      <c r="B42" s="3" t="s">
        <v>8</v>
      </c>
      <c r="C42" s="40">
        <v>478.8109999999999</v>
      </c>
      <c r="D42" s="43">
        <v>86.6469417300036</v>
      </c>
      <c r="E42" s="40">
        <v>1186.311</v>
      </c>
      <c r="F42" s="41">
        <v>68.52991043189675</v>
      </c>
    </row>
    <row r="43" spans="1:6" ht="11.25" customHeight="1">
      <c r="A43" s="22" t="s">
        <v>56</v>
      </c>
      <c r="B43" s="3"/>
      <c r="C43" s="40">
        <v>319.591</v>
      </c>
      <c r="D43" s="43">
        <v>79.20470879801735</v>
      </c>
      <c r="E43" s="40">
        <v>869.591</v>
      </c>
      <c r="F43" s="41">
        <v>64.9091888954575</v>
      </c>
    </row>
    <row r="44" spans="1:6" ht="11.25" customHeight="1">
      <c r="A44" s="22" t="s">
        <v>57</v>
      </c>
      <c r="B44" s="3"/>
      <c r="C44" s="40">
        <v>150.50799999999998</v>
      </c>
      <c r="D44" s="43">
        <v>107.42897930049963</v>
      </c>
      <c r="E44" s="40">
        <v>280.008</v>
      </c>
      <c r="F44" s="41">
        <v>75.78516601890244</v>
      </c>
    </row>
    <row r="45" spans="1:6" ht="12.75" customHeight="1">
      <c r="A45" s="26" t="s">
        <v>9</v>
      </c>
      <c r="B45" s="16"/>
      <c r="C45" s="16"/>
      <c r="D45" s="34"/>
      <c r="E45" s="35"/>
      <c r="F45" s="17"/>
    </row>
    <row r="46" spans="1:6" ht="11.25" customHeight="1">
      <c r="A46" s="4" t="s">
        <v>10</v>
      </c>
      <c r="B46" s="16"/>
      <c r="C46" s="47">
        <v>219288</v>
      </c>
      <c r="D46" s="57">
        <v>97.91129010653404</v>
      </c>
      <c r="E46" s="64">
        <v>556425</v>
      </c>
      <c r="F46" s="58">
        <v>107.2</v>
      </c>
    </row>
    <row r="47" spans="1:6" ht="11.25" customHeight="1" thickBot="1">
      <c r="A47" s="18" t="s">
        <v>52</v>
      </c>
      <c r="B47" s="19"/>
      <c r="C47" s="48">
        <v>137615</v>
      </c>
      <c r="D47" s="49">
        <v>94.36349298865156</v>
      </c>
      <c r="E47" s="45">
        <v>372174</v>
      </c>
      <c r="F47" s="46">
        <v>103.97780608823923</v>
      </c>
    </row>
    <row r="48" ht="7.5" customHeight="1"/>
    <row r="49" ht="11.25" customHeight="1">
      <c r="A49" s="31" t="s">
        <v>34</v>
      </c>
    </row>
    <row r="50" ht="11.25" customHeight="1">
      <c r="A50" s="31" t="s">
        <v>35</v>
      </c>
    </row>
    <row r="51" ht="11.25" customHeight="1">
      <c r="A51" s="32" t="s">
        <v>62</v>
      </c>
    </row>
    <row r="52" ht="11.25" customHeight="1">
      <c r="A52" s="32" t="s">
        <v>40</v>
      </c>
    </row>
    <row r="53" s="7" customFormat="1" ht="15.75" customHeight="1">
      <c r="A53" s="31" t="s">
        <v>55</v>
      </c>
    </row>
    <row r="54" s="7" customFormat="1" ht="12" customHeight="1">
      <c r="A54" s="32" t="s">
        <v>41</v>
      </c>
    </row>
  </sheetData>
  <mergeCells count="9">
    <mergeCell ref="A1:F1"/>
    <mergeCell ref="A3:A5"/>
    <mergeCell ref="B3:B5"/>
    <mergeCell ref="C4:C5"/>
    <mergeCell ref="E4:E5"/>
    <mergeCell ref="C3:D3"/>
    <mergeCell ref="E3:F3"/>
    <mergeCell ref="D4:D5"/>
    <mergeCell ref="F4:F5"/>
  </mergeCells>
  <hyperlinks>
    <hyperlink ref="G99" r:id="rId1" display="mailto:orsia@orsia.cz"/>
    <hyperlink ref="H99" r:id="rId2" display="mailto:orsia@orsia.cz"/>
    <hyperlink ref="G97" r:id="rId3" display="mailto:orsia@orsia.cz"/>
    <hyperlink ref="HO97:IV97" r:id="rId4" display="mailto:orsia@orsia.cz"/>
    <hyperlink ref="G98" r:id="rId5" display="mailto:orsia@orsia.cz"/>
    <hyperlink ref="H98" r:id="rId6" display="mailto:orsia@orsia.cz"/>
    <hyperlink ref="HO98:IV98" r:id="rId7" display="mailto:orsia@orsia.cz"/>
    <hyperlink ref="L96" r:id="rId8" display="mailto:orsia@orsia.cz"/>
    <hyperlink ref="N96" r:id="rId9" display="mailto:orsia@orsia.cz"/>
    <hyperlink ref="L94" r:id="rId10" display="mailto:orsia@orsia.cz"/>
    <hyperlink ref="IV95" r:id="rId11" display="mailto:orsia@orsia.cz"/>
    <hyperlink ref="L93" r:id="rId12" display="mailto:orsia@orsia.cz"/>
    <hyperlink ref="N93" r:id="rId13" display="mailto:orsia@orsia.cz"/>
    <hyperlink ref="IV94" r:id="rId14" display="mailto:orsia@orsia.cz"/>
    <hyperlink ref="M93" r:id="rId15" display="mailto:orsia@orsia.cz"/>
    <hyperlink ref="S93" r:id="rId16" display="mailto:orsia@orsia.cz"/>
    <hyperlink ref="G101" r:id="rId17" display="mailto:orsia@orsia.cz"/>
    <hyperlink ref="H101" r:id="rId18" display="mailto:orsia@orsia.cz"/>
    <hyperlink ref="HO99:IV99" r:id="rId19" display="mailto:orsia@orsia.cz"/>
    <hyperlink ref="G100" r:id="rId20" display="mailto:orsia@orsia.cz"/>
    <hyperlink ref="H100" r:id="rId21" display="mailto:orsia@orsia.cz"/>
    <hyperlink ref="HO100:IV100" r:id="rId22" display="mailto:orsia@orsia.cz"/>
    <hyperlink ref="L98" r:id="rId23" display="mailto:orsia@orsia.cz"/>
    <hyperlink ref="N98" r:id="rId24" display="mailto:orsia@orsia.cz"/>
    <hyperlink ref="L97:IV97" r:id="rId25" display="mailto:orsia@orsia.cz"/>
    <hyperlink ref="L95" r:id="rId26" display="mailto:orsia@orsia.cz"/>
    <hyperlink ref="N95" r:id="rId27" display="mailto:orsia@orsia.cz"/>
    <hyperlink ref="L96:IV96" r:id="rId28" display="mailto:orsia@orsia.cz"/>
    <hyperlink ref="M95" r:id="rId29" display="mailto:orsia@orsia.cz"/>
    <hyperlink ref="S95" r:id="rId30" display="mailto:orsia@orsia.cz"/>
  </hyperlinks>
  <printOptions/>
  <pageMargins left="0.7874015748031497" right="0.7874015748031497" top="0.7086614173228347" bottom="1.1023622047244095" header="0" footer="0"/>
  <pageSetup horizontalDpi="96" verticalDpi="96" orientation="portrait" paperSize="9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soukupova</cp:lastModifiedBy>
  <cp:lastPrinted>2011-12-20T08:16:26Z</cp:lastPrinted>
  <dcterms:created xsi:type="dcterms:W3CDTF">2001-04-09T07:47:34Z</dcterms:created>
  <dcterms:modified xsi:type="dcterms:W3CDTF">2011-12-20T08:18:51Z</dcterms:modified>
  <cp:category/>
  <cp:version/>
  <cp:contentType/>
  <cp:contentStatus/>
</cp:coreProperties>
</file>