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<sst xmlns="http://schemas.openxmlformats.org/spreadsheetml/2006/main" count="7" uniqueCount="7">
  <si>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Změna čistého jmění</t>
  </si>
  <si>
    <t>B.10.1</t>
  </si>
  <si>
    <t>B.10.2</t>
  </si>
  <si>
    <t>B.10.3</t>
  </si>
  <si>
    <t>Změny vlivem úspor a kapitálových transferů</t>
  </si>
  <si>
    <t>Změny vlivem ostat. změn objemu aktiv</t>
  </si>
  <si>
    <t>Změny vlivem nominál.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</si>
</sst>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  <xf numFmtId="0" fontId="5" fillId="0" borderId="10" xfId="0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Vlivy na změnu čistého jmění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finančních institucí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75"/>
          <c:w val="0.966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Graf1!$B$58</c:f>
              <c:strCache>
                <c:ptCount val="1"/>
                <c:pt idx="0">
                  <c:v>Změny vlivem nominál. zisků a ztrát z držby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Graf1!$C$54:$T$54</c:f>
              <c:numCache/>
            </c:numRef>
          </c:cat>
          <c:val>
            <c:numRef>
              <c:f>Graf1!$C$58:$T$58</c:f>
              <c:numCache/>
            </c:numRef>
          </c:val>
        </c:ser>
        <c:ser>
          <c:idx val="1"/>
          <c:order val="1"/>
          <c:tx>
            <c:strRef>
              <c:f>Graf1!$B$57</c:f>
              <c:strCache>
                <c:ptCount val="1"/>
                <c:pt idx="0">
                  <c:v>Změny vlivem ostat. změn objemu aktiv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Graf1!$C$54:$T$54</c:f>
              <c:numCache/>
            </c:numRef>
          </c:cat>
          <c:val>
            <c:numRef>
              <c:f>Graf1!$C$57:$T$57</c:f>
              <c:numCache/>
            </c:numRef>
          </c:val>
        </c:ser>
        <c:ser>
          <c:idx val="0"/>
          <c:order val="2"/>
          <c:tx>
            <c:strRef>
              <c:f>Graf1!$B$56</c:f>
              <c:strCache>
                <c:ptCount val="1"/>
                <c:pt idx="0">
                  <c:v>Změny vlivem úspor a kapitálových transferů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Graf1!$C$54:$T$54</c:f>
              <c:numCache/>
            </c:numRef>
          </c:cat>
          <c:val>
            <c:numRef>
              <c:f>Graf1!$C$56:$T$56</c:f>
              <c:numCache/>
            </c:numRef>
          </c:val>
        </c:ser>
        <c:overlap val="100"/>
        <c:axId val="58003101"/>
        <c:axId val="52265862"/>
      </c:barChart>
      <c:lineChart>
        <c:grouping val="standard"/>
        <c:varyColors val="0"/>
        <c:ser>
          <c:idx val="5"/>
          <c:order val="3"/>
          <c:tx>
            <c:strRef>
              <c:f>Graf1!$B$55</c:f>
              <c:strCache>
                <c:ptCount val="1"/>
                <c:pt idx="0">
                  <c:v>Změna čistého jmění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Graf1!$C$55:$T$55</c:f>
              <c:numCache/>
            </c:numRef>
          </c:val>
          <c:smooth val="0"/>
        </c:ser>
        <c:axId val="58003101"/>
        <c:axId val="52265862"/>
      </c:line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15"/>
          <c:y val="0.15625"/>
          <c:w val="0.419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571500</xdr:colOff>
      <xdr:row>18</xdr:row>
      <xdr:rowOff>95250</xdr:rowOff>
    </xdr:to>
    <xdr:graphicFrame>
      <xdr:nvGraphicFramePr>
        <xdr:cNvPr id="1" name="Graf 1"/>
        <xdr:cNvGraphicFramePr/>
      </xdr:nvGraphicFramePr>
      <xdr:xfrm>
        <a:off x="0" y="95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2:T60"/>
  <sheetViews>
    <sheetView tabSelected="1" zoomScalePageLayoutView="0" workbookViewId="0" topLeftCell="A1">
      <selection activeCell="B58" sqref="B58"/>
    </sheetView>
  </sheetViews>
  <sheetFormatPr defaultColWidth="9.140625" defaultRowHeight="12.75"/>
  <sheetData>
    <row r="52" ht="12.75">
      <c r="A52" s="1"/>
    </row>
    <row r="53" ht="13.5" thickBot="1"/>
    <row r="54" spans="3:20" ht="13.5" thickBot="1">
      <c r="C54" s="2">
        <v>1993</v>
      </c>
      <c r="D54" s="2">
        <v>1994</v>
      </c>
      <c r="E54" s="2">
        <v>1995</v>
      </c>
      <c r="F54" s="2">
        <v>1996</v>
      </c>
      <c r="G54" s="2">
        <v>1997</v>
      </c>
      <c r="H54" s="2">
        <v>1998</v>
      </c>
      <c r="I54" s="2">
        <v>1999</v>
      </c>
      <c r="J54" s="2">
        <v>2000</v>
      </c>
      <c r="K54" s="2">
        <v>2001</v>
      </c>
      <c r="L54" s="2">
        <v>2002</v>
      </c>
      <c r="M54" s="2">
        <v>2003</v>
      </c>
      <c r="N54" s="2">
        <v>2004</v>
      </c>
      <c r="O54" s="2">
        <v>2005</v>
      </c>
      <c r="P54" s="2">
        <v>2006</v>
      </c>
      <c r="Q54" s="2">
        <v>2007</v>
      </c>
      <c r="R54" s="2">
        <v>2008</v>
      </c>
      <c r="S54" s="2">
        <v>2009</v>
      </c>
      <c r="T54" s="3">
        <v>2010</v>
      </c>
    </row>
    <row r="55" spans="1:20" ht="12.75">
      <c r="A55" s="4"/>
      <c r="B55" s="5" t="s">
        <v>0</v>
      </c>
      <c r="C55" s="6">
        <f>SUM(C56:C58)</f>
        <v>-93603</v>
      </c>
      <c r="D55" s="6">
        <f aca="true" t="shared" si="0" ref="D55:T55">SUM(D56:D58)</f>
        <v>-35445</v>
      </c>
      <c r="E55" s="6">
        <f t="shared" si="0"/>
        <v>50409</v>
      </c>
      <c r="F55" s="6">
        <f t="shared" si="0"/>
        <v>-6158</v>
      </c>
      <c r="G55" s="6">
        <f t="shared" si="0"/>
        <v>5371</v>
      </c>
      <c r="H55" s="6">
        <f t="shared" si="0"/>
        <v>-86838</v>
      </c>
      <c r="I55" s="6">
        <f t="shared" si="0"/>
        <v>31794</v>
      </c>
      <c r="J55" s="6">
        <f t="shared" si="0"/>
        <v>33825</v>
      </c>
      <c r="K55" s="6">
        <f t="shared" si="0"/>
        <v>-142078</v>
      </c>
      <c r="L55" s="6">
        <f t="shared" si="0"/>
        <v>234138</v>
      </c>
      <c r="M55" s="6">
        <f t="shared" si="0"/>
        <v>-198738</v>
      </c>
      <c r="N55" s="6">
        <f t="shared" si="0"/>
        <v>-136046</v>
      </c>
      <c r="O55" s="6">
        <f t="shared" si="0"/>
        <v>73104</v>
      </c>
      <c r="P55" s="6">
        <f t="shared" si="0"/>
        <v>-5846</v>
      </c>
      <c r="Q55" s="6">
        <f t="shared" si="0"/>
        <v>-41513</v>
      </c>
      <c r="R55" s="6">
        <f t="shared" si="0"/>
        <v>156228</v>
      </c>
      <c r="S55" s="6">
        <f t="shared" si="0"/>
        <v>-49008</v>
      </c>
      <c r="T55" s="6">
        <f t="shared" si="0"/>
        <v>13951</v>
      </c>
    </row>
    <row r="56" spans="1:20" ht="12.75">
      <c r="A56" s="7" t="s">
        <v>1</v>
      </c>
      <c r="B56" s="10" t="s">
        <v>4</v>
      </c>
      <c r="C56" s="8">
        <v>70705</v>
      </c>
      <c r="D56" s="8">
        <v>46313</v>
      </c>
      <c r="E56" s="8">
        <v>56100</v>
      </c>
      <c r="F56" s="8">
        <v>41845</v>
      </c>
      <c r="G56" s="8">
        <v>62725</v>
      </c>
      <c r="H56" s="8">
        <v>94895</v>
      </c>
      <c r="I56" s="8">
        <v>88071</v>
      </c>
      <c r="J56" s="8">
        <v>51416</v>
      </c>
      <c r="K56" s="8">
        <v>104879</v>
      </c>
      <c r="L56" s="8">
        <v>70142</v>
      </c>
      <c r="M56" s="8">
        <v>68301</v>
      </c>
      <c r="N56" s="8">
        <v>35515</v>
      </c>
      <c r="O56" s="8">
        <v>-1127</v>
      </c>
      <c r="P56" s="8">
        <v>31650</v>
      </c>
      <c r="Q56" s="8">
        <v>17127</v>
      </c>
      <c r="R56" s="8">
        <v>36535</v>
      </c>
      <c r="S56" s="8">
        <v>15593</v>
      </c>
      <c r="T56" s="8">
        <v>13930</v>
      </c>
    </row>
    <row r="57" spans="1:20" ht="12.75">
      <c r="A57" s="7" t="s">
        <v>2</v>
      </c>
      <c r="B57" s="10" t="s">
        <v>5</v>
      </c>
      <c r="C57" s="8">
        <v>-157692</v>
      </c>
      <c r="D57" s="8">
        <v>-50608</v>
      </c>
      <c r="E57" s="8">
        <v>-8989</v>
      </c>
      <c r="F57" s="8">
        <v>-18862</v>
      </c>
      <c r="G57" s="8">
        <v>19039</v>
      </c>
      <c r="H57" s="8">
        <v>-163256</v>
      </c>
      <c r="I57" s="8">
        <v>-29348</v>
      </c>
      <c r="J57" s="8">
        <v>24253</v>
      </c>
      <c r="K57" s="8">
        <v>-252464</v>
      </c>
      <c r="L57" s="8">
        <v>157258</v>
      </c>
      <c r="M57" s="8">
        <v>-251014</v>
      </c>
      <c r="N57" s="8">
        <v>-144999</v>
      </c>
      <c r="O57" s="8">
        <v>20842</v>
      </c>
      <c r="P57" s="8">
        <v>44123</v>
      </c>
      <c r="Q57" s="8">
        <v>-44177</v>
      </c>
      <c r="R57" s="8">
        <v>6176</v>
      </c>
      <c r="S57" s="8">
        <v>39952</v>
      </c>
      <c r="T57" s="8">
        <v>21555</v>
      </c>
    </row>
    <row r="58" spans="1:20" ht="12.75">
      <c r="A58" s="7" t="s">
        <v>3</v>
      </c>
      <c r="B58" s="10" t="s">
        <v>6</v>
      </c>
      <c r="C58" s="8">
        <v>-6616</v>
      </c>
      <c r="D58" s="8">
        <v>-31150</v>
      </c>
      <c r="E58" s="8">
        <v>3298</v>
      </c>
      <c r="F58" s="8">
        <v>-29141</v>
      </c>
      <c r="G58" s="8">
        <v>-76393</v>
      </c>
      <c r="H58" s="8">
        <v>-18477</v>
      </c>
      <c r="I58" s="8">
        <v>-26929</v>
      </c>
      <c r="J58" s="8">
        <v>-41844</v>
      </c>
      <c r="K58" s="8">
        <v>5507</v>
      </c>
      <c r="L58" s="8">
        <v>6738</v>
      </c>
      <c r="M58" s="8">
        <v>-16025</v>
      </c>
      <c r="N58" s="8">
        <v>-26562</v>
      </c>
      <c r="O58" s="8">
        <v>53389</v>
      </c>
      <c r="P58" s="8">
        <v>-81619</v>
      </c>
      <c r="Q58" s="8">
        <v>-14463</v>
      </c>
      <c r="R58" s="8">
        <v>113517</v>
      </c>
      <c r="S58" s="8">
        <v>-104553</v>
      </c>
      <c r="T58" s="8">
        <v>-21534</v>
      </c>
    </row>
    <row r="59" spans="1:20" ht="12.75">
      <c r="A59" s="7"/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7"/>
      <c r="B60" s="9"/>
      <c r="C60" s="8">
        <v>-516060</v>
      </c>
      <c r="D60" s="8">
        <v>-420805</v>
      </c>
      <c r="E60" s="8">
        <v>-109202</v>
      </c>
      <c r="F60" s="8">
        <v>-293715</v>
      </c>
      <c r="G60" s="8">
        <v>-270065</v>
      </c>
      <c r="H60" s="8">
        <v>-693852</v>
      </c>
      <c r="I60" s="8">
        <v>-270356</v>
      </c>
      <c r="J60" s="8">
        <v>-189088</v>
      </c>
      <c r="K60" s="8">
        <v>-448726</v>
      </c>
      <c r="L60" s="8">
        <v>381319</v>
      </c>
      <c r="M60" s="8">
        <v>-510308</v>
      </c>
      <c r="N60" s="8">
        <v>-317991</v>
      </c>
      <c r="O60" s="8">
        <v>-183228</v>
      </c>
      <c r="P60" s="8">
        <v>-291275</v>
      </c>
      <c r="Q60" s="8">
        <v>-237931</v>
      </c>
      <c r="R60" s="8">
        <v>-343392</v>
      </c>
      <c r="S60" s="8">
        <v>-162282</v>
      </c>
      <c r="T60" s="8">
        <v>-132636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2012-04-26T08:45:33Z</dcterms:modified>
  <cp:category/>
  <cp:version/>
  <cp:contentType/>
  <cp:contentStatus/>
</cp:coreProperties>
</file>