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4940" windowHeight="4560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<sst xmlns="http://schemas.openxmlformats.org/spreadsheetml/2006/main" count="4" uniqueCount="4">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</sst>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9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5.75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Bilance 
</a:t>
            </a:r>
            <a:r>
              <a:rPr lang="en-US" cap="none" sz="1200" b="1" i="1" u="none" baseline="0"/>
              <a:t>Balance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075"/>
          <c:w val="0.953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data!$M$3:$AK$3</c:f>
              <c:strCache>
                <c:ptCount val="2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</c:strCache>
            </c:strRef>
          </c:cat>
          <c:val>
            <c:numRef>
              <c:f>data!$M$4:$AK$4</c:f>
              <c:numCache>
                <c:ptCount val="25"/>
                <c:pt idx="0">
                  <c:v>6.6</c:v>
                </c:pt>
                <c:pt idx="1">
                  <c:v>1.5</c:v>
                </c:pt>
                <c:pt idx="2">
                  <c:v>10.5</c:v>
                </c:pt>
                <c:pt idx="3">
                  <c:v>-5.2</c:v>
                </c:pt>
                <c:pt idx="4">
                  <c:v>-1.1</c:v>
                </c:pt>
                <c:pt idx="5">
                  <c:v>-9.1</c:v>
                </c:pt>
                <c:pt idx="6">
                  <c:v>3.5</c:v>
                </c:pt>
                <c:pt idx="7">
                  <c:v>9.6</c:v>
                </c:pt>
                <c:pt idx="8">
                  <c:v>20.8</c:v>
                </c:pt>
                <c:pt idx="9">
                  <c:v>13.1</c:v>
                </c:pt>
                <c:pt idx="10">
                  <c:v>12</c:v>
                </c:pt>
                <c:pt idx="11">
                  <c:v>19.1</c:v>
                </c:pt>
                <c:pt idx="12">
                  <c:v>11.7</c:v>
                </c:pt>
                <c:pt idx="13">
                  <c:v>9.1</c:v>
                </c:pt>
                <c:pt idx="14">
                  <c:v>16.9</c:v>
                </c:pt>
                <c:pt idx="15">
                  <c:v>16.4</c:v>
                </c:pt>
                <c:pt idx="16">
                  <c:v>14.5</c:v>
                </c:pt>
                <c:pt idx="17">
                  <c:v>2.7</c:v>
                </c:pt>
                <c:pt idx="18">
                  <c:v>15.3</c:v>
                </c:pt>
                <c:pt idx="19">
                  <c:v>14.7</c:v>
                </c:pt>
                <c:pt idx="20">
                  <c:v>17.3</c:v>
                </c:pt>
                <c:pt idx="21">
                  <c:v>14.1</c:v>
                </c:pt>
                <c:pt idx="22">
                  <c:v>11.8</c:v>
                </c:pt>
                <c:pt idx="23">
                  <c:v>8.7</c:v>
                </c:pt>
                <c:pt idx="24">
                  <c:v>6.3</c:v>
                </c:pt>
              </c:numCache>
            </c:numRef>
          </c:val>
        </c:ser>
        <c:gapWidth val="90"/>
        <c:axId val="55593770"/>
        <c:axId val="30581883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data!$M$3:$AK$3</c:f>
              <c:strCache>
                <c:ptCount val="2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</c:strCache>
            </c:strRef>
          </c:cat>
          <c:val>
            <c:numRef>
              <c:f>data!$M$5:$AK$5</c:f>
              <c:numCache>
                <c:ptCount val="25"/>
                <c:pt idx="0">
                  <c:v>7.4</c:v>
                </c:pt>
                <c:pt idx="1">
                  <c:v>1.7</c:v>
                </c:pt>
                <c:pt idx="2">
                  <c:v>-3.2</c:v>
                </c:pt>
                <c:pt idx="3">
                  <c:v>-13.4</c:v>
                </c:pt>
                <c:pt idx="4">
                  <c:v>-13.6</c:v>
                </c:pt>
                <c:pt idx="5">
                  <c:v>-6.3</c:v>
                </c:pt>
                <c:pt idx="6">
                  <c:v>-8.4</c:v>
                </c:pt>
                <c:pt idx="7">
                  <c:v>-2.6</c:v>
                </c:pt>
                <c:pt idx="8">
                  <c:v>11.1</c:v>
                </c:pt>
                <c:pt idx="9">
                  <c:v>6.6</c:v>
                </c:pt>
                <c:pt idx="10">
                  <c:v>5.4</c:v>
                </c:pt>
                <c:pt idx="11">
                  <c:v>17.6</c:v>
                </c:pt>
                <c:pt idx="12">
                  <c:v>5.1</c:v>
                </c:pt>
                <c:pt idx="13">
                  <c:v>7.6</c:v>
                </c:pt>
                <c:pt idx="14">
                  <c:v>6.4</c:v>
                </c:pt>
                <c:pt idx="15">
                  <c:v>21.7</c:v>
                </c:pt>
                <c:pt idx="16">
                  <c:v>15.6</c:v>
                </c:pt>
                <c:pt idx="17">
                  <c:v>11.7</c:v>
                </c:pt>
                <c:pt idx="18">
                  <c:v>11.8</c:v>
                </c:pt>
                <c:pt idx="19">
                  <c:v>5.1</c:v>
                </c:pt>
                <c:pt idx="20">
                  <c:v>-3.5</c:v>
                </c:pt>
                <c:pt idx="21">
                  <c:v>1</c:v>
                </c:pt>
                <c:pt idx="22">
                  <c:v>-0.2</c:v>
                </c:pt>
                <c:pt idx="23">
                  <c:v>-10.4</c:v>
                </c:pt>
                <c:pt idx="24">
                  <c:v>-5.4</c:v>
                </c:pt>
              </c:numCache>
            </c:numRef>
          </c:val>
          <c:smooth val="0"/>
        </c:ser>
        <c:axId val="55593770"/>
        <c:axId val="30581883"/>
      </c:lineChart>
      <c:dateAx>
        <c:axId val="555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30581883"/>
        <c:crossesAt val="0"/>
        <c:auto val="0"/>
        <c:majorUnit val="2"/>
        <c:majorTimeUnit val="months"/>
        <c:noMultiLvlLbl val="0"/>
      </c:dateAx>
      <c:valAx>
        <c:axId val="30581883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v mld. Kč, běžné ceny
</a:t>
                </a:r>
                <a:r>
                  <a:rPr lang="en-US" cap="none" sz="85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5593770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325"/>
          <c:y val="0.94375"/>
          <c:w val="0.738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0.00825</cdr:y>
    </cdr:from>
    <cdr:to>
      <cdr:x>0.09225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810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0.85075</cdr:x>
      <cdr:y>0.00775</cdr:y>
    </cdr:from>
    <cdr:to>
      <cdr:x>0.97625</cdr:x>
      <cdr:y>0.06625</cdr:y>
    </cdr:to>
    <cdr:sp>
      <cdr:nvSpPr>
        <cdr:cNvPr id="2" name="TextBox 2"/>
        <cdr:cNvSpPr txBox="1">
          <a:spLocks noChangeArrowheads="1"/>
        </cdr:cNvSpPr>
      </cdr:nvSpPr>
      <cdr:spPr>
        <a:xfrm>
          <a:off x="8162925" y="38100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9525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050"/>
        <a:ext cx="960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K21" sqref="AK21"/>
    </sheetView>
  </sheetViews>
  <sheetFormatPr defaultColWidth="9.00390625" defaultRowHeight="12.75"/>
  <cols>
    <col min="1" max="1" width="12.625" style="2" bestFit="1" customWidth="1"/>
    <col min="2" max="2" width="6.25390625" style="2" customWidth="1"/>
    <col min="3" max="4" width="6.00390625" style="2" customWidth="1"/>
    <col min="5" max="5" width="5.875" style="2" customWidth="1"/>
    <col min="6" max="6" width="6.00390625" style="2" customWidth="1"/>
    <col min="7" max="7" width="5.875" style="2" customWidth="1"/>
    <col min="8" max="10" width="6.125" style="2" customWidth="1"/>
    <col min="11" max="11" width="5.875" style="2" customWidth="1"/>
    <col min="12" max="12" width="5.75390625" style="2" customWidth="1"/>
    <col min="13" max="13" width="5.375" style="2" customWidth="1"/>
    <col min="14" max="14" width="5.625" style="2" customWidth="1"/>
    <col min="15" max="15" width="6.00390625" style="2" customWidth="1"/>
    <col min="16" max="16" width="6.125" style="2" customWidth="1"/>
    <col min="17" max="17" width="6.375" style="2" customWidth="1"/>
    <col min="18" max="18" width="6.25390625" style="2" customWidth="1"/>
    <col min="19" max="21" width="6.00390625" style="2" customWidth="1"/>
    <col min="22" max="22" width="5.875" style="2" customWidth="1"/>
    <col min="23" max="23" width="5.75390625" style="2" customWidth="1"/>
    <col min="24" max="24" width="5.625" style="2" customWidth="1"/>
    <col min="25" max="25" width="6.25390625" style="2" customWidth="1"/>
    <col min="26" max="26" width="6.125" style="2" customWidth="1"/>
    <col min="27" max="28" width="6.75390625" style="2" customWidth="1"/>
    <col min="29" max="29" width="6.125" style="2" customWidth="1"/>
    <col min="30" max="30" width="5.875" style="2" customWidth="1"/>
    <col min="31" max="31" width="6.25390625" style="2" customWidth="1"/>
    <col min="32" max="33" width="6.375" style="2" customWidth="1"/>
    <col min="34" max="34" width="6.25390625" style="2" customWidth="1"/>
    <col min="35" max="35" width="5.875" style="2" customWidth="1"/>
    <col min="36" max="36" width="6.25390625" style="2" customWidth="1"/>
    <col min="37" max="37" width="6.75390625" style="2" customWidth="1"/>
    <col min="38" max="16384" width="9.125" style="2" customWidth="1"/>
  </cols>
  <sheetData>
    <row r="1" ht="11.25">
      <c r="A1" s="2" t="s">
        <v>0</v>
      </c>
    </row>
    <row r="3" spans="2:37" s="3" customFormat="1" ht="11.25">
      <c r="B3" s="3">
        <v>39234</v>
      </c>
      <c r="C3" s="3">
        <v>39264</v>
      </c>
      <c r="D3" s="3">
        <v>39295</v>
      </c>
      <c r="E3" s="3">
        <v>39326</v>
      </c>
      <c r="F3" s="3">
        <v>39356</v>
      </c>
      <c r="G3" s="3">
        <v>39387</v>
      </c>
      <c r="H3" s="3">
        <v>39417</v>
      </c>
      <c r="I3" s="3">
        <v>39448</v>
      </c>
      <c r="J3" s="3">
        <v>39479</v>
      </c>
      <c r="K3" s="3">
        <v>39508</v>
      </c>
      <c r="L3" s="3">
        <v>39539</v>
      </c>
      <c r="M3" s="3">
        <v>39630</v>
      </c>
      <c r="N3" s="3">
        <v>39661</v>
      </c>
      <c r="O3" s="3">
        <v>39692</v>
      </c>
      <c r="P3" s="3">
        <v>39722</v>
      </c>
      <c r="Q3" s="3">
        <v>39753</v>
      </c>
      <c r="R3" s="3">
        <v>39783</v>
      </c>
      <c r="S3" s="3">
        <v>39814</v>
      </c>
      <c r="T3" s="3">
        <v>39845</v>
      </c>
      <c r="U3" s="3">
        <v>39873</v>
      </c>
      <c r="V3" s="3">
        <v>39904</v>
      </c>
      <c r="W3" s="3">
        <v>39934</v>
      </c>
      <c r="X3" s="3">
        <v>39965</v>
      </c>
      <c r="Y3" s="3">
        <v>39995</v>
      </c>
      <c r="Z3" s="3">
        <v>40026</v>
      </c>
      <c r="AA3" s="3">
        <v>40057</v>
      </c>
      <c r="AB3" s="3">
        <v>40087</v>
      </c>
      <c r="AC3" s="3">
        <v>40118</v>
      </c>
      <c r="AD3" s="3">
        <v>40148</v>
      </c>
      <c r="AE3" s="3">
        <v>40179</v>
      </c>
      <c r="AF3" s="3">
        <v>40210</v>
      </c>
      <c r="AG3" s="3">
        <v>40238</v>
      </c>
      <c r="AH3" s="3">
        <v>40269</v>
      </c>
      <c r="AI3" s="3">
        <v>40299</v>
      </c>
      <c r="AJ3" s="3">
        <v>40330</v>
      </c>
      <c r="AK3" s="3">
        <v>40360</v>
      </c>
    </row>
    <row r="4" spans="1:37" s="4" customFormat="1" ht="22.5">
      <c r="A4" s="5" t="s">
        <v>1</v>
      </c>
      <c r="M4" s="4">
        <f aca="true" t="shared" si="0" ref="M4:T4">ROUND(M9/1000,1)</f>
        <v>6.6</v>
      </c>
      <c r="N4" s="4">
        <f t="shared" si="0"/>
        <v>1.5</v>
      </c>
      <c r="O4" s="4">
        <f t="shared" si="0"/>
        <v>10.5</v>
      </c>
      <c r="P4" s="4">
        <f t="shared" si="0"/>
        <v>-5.2</v>
      </c>
      <c r="Q4" s="4">
        <f t="shared" si="0"/>
        <v>-1.1</v>
      </c>
      <c r="R4" s="4">
        <f t="shared" si="0"/>
        <v>-9.1</v>
      </c>
      <c r="S4" s="4">
        <f t="shared" si="0"/>
        <v>3.5</v>
      </c>
      <c r="T4" s="4">
        <f t="shared" si="0"/>
        <v>9.6</v>
      </c>
      <c r="U4" s="4">
        <f aca="true" t="shared" si="1" ref="U4:AA5">ROUND(U9/1000,1)</f>
        <v>20.8</v>
      </c>
      <c r="V4" s="4">
        <f t="shared" si="1"/>
        <v>13.1</v>
      </c>
      <c r="W4" s="4">
        <f t="shared" si="1"/>
        <v>12</v>
      </c>
      <c r="X4" s="4">
        <f t="shared" si="1"/>
        <v>19.1</v>
      </c>
      <c r="Y4" s="4">
        <f t="shared" si="1"/>
        <v>11.7</v>
      </c>
      <c r="Z4" s="4">
        <f t="shared" si="1"/>
        <v>9.1</v>
      </c>
      <c r="AA4" s="4">
        <f t="shared" si="1"/>
        <v>16.9</v>
      </c>
      <c r="AB4" s="4">
        <f aca="true" t="shared" si="2" ref="AB4:AE5">ROUND(AB9/1000,1)</f>
        <v>16.4</v>
      </c>
      <c r="AC4" s="4">
        <f t="shared" si="2"/>
        <v>14.5</v>
      </c>
      <c r="AD4" s="4">
        <f t="shared" si="2"/>
        <v>2.7</v>
      </c>
      <c r="AE4" s="4">
        <f t="shared" si="2"/>
        <v>15.3</v>
      </c>
      <c r="AF4" s="4">
        <f aca="true" t="shared" si="3" ref="AF4:AI5">ROUND(AF9/1000,1)</f>
        <v>14.7</v>
      </c>
      <c r="AG4" s="4">
        <f t="shared" si="3"/>
        <v>17.3</v>
      </c>
      <c r="AH4" s="4">
        <f t="shared" si="3"/>
        <v>14.1</v>
      </c>
      <c r="AI4" s="4">
        <f t="shared" si="3"/>
        <v>11.8</v>
      </c>
      <c r="AJ4" s="4">
        <f>ROUND(AJ9/1000,1)</f>
        <v>8.7</v>
      </c>
      <c r="AK4" s="4">
        <f>ROUND(AK9/1000,1)</f>
        <v>6.3</v>
      </c>
    </row>
    <row r="5" spans="1:37" s="4" customFormat="1" ht="22.5">
      <c r="A5" s="5" t="s">
        <v>2</v>
      </c>
      <c r="M5" s="4">
        <f aca="true" t="shared" si="4" ref="M5:T5">ROUND(M10/1000,1)</f>
        <v>7.4</v>
      </c>
      <c r="N5" s="4">
        <f t="shared" si="4"/>
        <v>1.7</v>
      </c>
      <c r="O5" s="4">
        <f t="shared" si="4"/>
        <v>-3.2</v>
      </c>
      <c r="P5" s="4">
        <f t="shared" si="4"/>
        <v>-13.4</v>
      </c>
      <c r="Q5" s="4">
        <f t="shared" si="4"/>
        <v>-13.6</v>
      </c>
      <c r="R5" s="4">
        <f t="shared" si="4"/>
        <v>-6.3</v>
      </c>
      <c r="S5" s="4">
        <f t="shared" si="4"/>
        <v>-8.4</v>
      </c>
      <c r="T5" s="4">
        <f t="shared" si="4"/>
        <v>-2.6</v>
      </c>
      <c r="U5" s="4">
        <f t="shared" si="1"/>
        <v>11.1</v>
      </c>
      <c r="V5" s="4">
        <f t="shared" si="1"/>
        <v>6.6</v>
      </c>
      <c r="W5" s="4">
        <f t="shared" si="1"/>
        <v>5.4</v>
      </c>
      <c r="X5" s="4">
        <f t="shared" si="1"/>
        <v>17.6</v>
      </c>
      <c r="Y5" s="4">
        <f t="shared" si="1"/>
        <v>5.1</v>
      </c>
      <c r="Z5" s="4">
        <f t="shared" si="1"/>
        <v>7.6</v>
      </c>
      <c r="AA5" s="4">
        <f t="shared" si="1"/>
        <v>6.4</v>
      </c>
      <c r="AB5" s="4">
        <f t="shared" si="2"/>
        <v>21.7</v>
      </c>
      <c r="AC5" s="4">
        <f t="shared" si="2"/>
        <v>15.6</v>
      </c>
      <c r="AD5" s="4">
        <f t="shared" si="2"/>
        <v>11.7</v>
      </c>
      <c r="AE5" s="4">
        <f t="shared" si="2"/>
        <v>11.8</v>
      </c>
      <c r="AF5" s="4">
        <f t="shared" si="3"/>
        <v>5.1</v>
      </c>
      <c r="AG5" s="4">
        <f t="shared" si="3"/>
        <v>-3.5</v>
      </c>
      <c r="AH5" s="4">
        <f t="shared" si="3"/>
        <v>1</v>
      </c>
      <c r="AI5" s="4">
        <f t="shared" si="3"/>
        <v>-0.2</v>
      </c>
      <c r="AJ5" s="4">
        <f>ROUND(AJ10/1000,1)</f>
        <v>-10.4</v>
      </c>
      <c r="AK5" s="4">
        <f>ROUND(AK10/1000,1)</f>
        <v>-5.4</v>
      </c>
    </row>
    <row r="9" spans="1:37" ht="11.25">
      <c r="A9" s="2" t="s">
        <v>3</v>
      </c>
      <c r="B9" s="2">
        <v>9836</v>
      </c>
      <c r="C9" s="2">
        <v>-846</v>
      </c>
      <c r="D9" s="2">
        <v>-171</v>
      </c>
      <c r="E9" s="2">
        <v>13715</v>
      </c>
      <c r="F9" s="2">
        <v>8136</v>
      </c>
      <c r="G9" s="2">
        <v>12531</v>
      </c>
      <c r="H9" s="2">
        <v>-2796</v>
      </c>
      <c r="I9" s="2">
        <v>11884</v>
      </c>
      <c r="J9" s="2">
        <v>12197</v>
      </c>
      <c r="K9" s="2">
        <v>9756</v>
      </c>
      <c r="L9" s="2">
        <v>6455</v>
      </c>
      <c r="M9" s="2">
        <v>6600</v>
      </c>
      <c r="N9" s="2">
        <v>1510</v>
      </c>
      <c r="O9" s="2">
        <v>10473</v>
      </c>
      <c r="P9" s="2">
        <v>-5222</v>
      </c>
      <c r="Q9" s="2">
        <v>-1091</v>
      </c>
      <c r="R9" s="2">
        <v>-9069</v>
      </c>
      <c r="S9" s="2">
        <v>3530</v>
      </c>
      <c r="T9" s="2">
        <v>9629</v>
      </c>
      <c r="U9" s="2">
        <v>20834</v>
      </c>
      <c r="V9" s="2">
        <v>13092</v>
      </c>
      <c r="W9" s="2">
        <v>12043</v>
      </c>
      <c r="X9" s="2">
        <v>19111</v>
      </c>
      <c r="Y9" s="2">
        <v>11710</v>
      </c>
      <c r="Z9" s="2">
        <v>9147</v>
      </c>
      <c r="AA9" s="2">
        <v>16851</v>
      </c>
      <c r="AB9" s="6">
        <v>16431</v>
      </c>
      <c r="AC9" s="2">
        <v>14546</v>
      </c>
      <c r="AD9" s="2">
        <v>2663</v>
      </c>
      <c r="AE9" s="2">
        <v>15332</v>
      </c>
      <c r="AF9" s="6">
        <v>14682</v>
      </c>
      <c r="AG9" s="6">
        <v>17317</v>
      </c>
      <c r="AH9" s="6">
        <v>14107</v>
      </c>
      <c r="AI9" s="2">
        <v>11796</v>
      </c>
      <c r="AJ9" s="2">
        <v>8706</v>
      </c>
      <c r="AK9" s="2">
        <v>6343</v>
      </c>
    </row>
    <row r="10" spans="13:37" ht="11.25">
      <c r="M10" s="2">
        <f aca="true" t="shared" si="5" ref="M10:X10">M9-C9</f>
        <v>7446</v>
      </c>
      <c r="N10" s="2">
        <f t="shared" si="5"/>
        <v>1681</v>
      </c>
      <c r="O10" s="2">
        <f t="shared" si="5"/>
        <v>-3242</v>
      </c>
      <c r="P10" s="2">
        <f t="shared" si="5"/>
        <v>-13358</v>
      </c>
      <c r="Q10" s="2">
        <f t="shared" si="5"/>
        <v>-13622</v>
      </c>
      <c r="R10" s="2">
        <f t="shared" si="5"/>
        <v>-6273</v>
      </c>
      <c r="S10" s="2">
        <f t="shared" si="5"/>
        <v>-8354</v>
      </c>
      <c r="T10" s="2">
        <f t="shared" si="5"/>
        <v>-2568</v>
      </c>
      <c r="U10" s="2">
        <f t="shared" si="5"/>
        <v>11078</v>
      </c>
      <c r="V10" s="2">
        <f t="shared" si="5"/>
        <v>6637</v>
      </c>
      <c r="W10" s="2">
        <f t="shared" si="5"/>
        <v>5443</v>
      </c>
      <c r="X10" s="2">
        <f t="shared" si="5"/>
        <v>17601</v>
      </c>
      <c r="Y10" s="2">
        <f aca="true" t="shared" si="6" ref="Y10:AK10">Y9-M9</f>
        <v>5110</v>
      </c>
      <c r="Z10" s="2">
        <f t="shared" si="6"/>
        <v>7637</v>
      </c>
      <c r="AA10" s="2">
        <f t="shared" si="6"/>
        <v>6378</v>
      </c>
      <c r="AB10" s="6">
        <f t="shared" si="6"/>
        <v>21653</v>
      </c>
      <c r="AC10" s="2">
        <f t="shared" si="6"/>
        <v>15637</v>
      </c>
      <c r="AD10" s="2">
        <f t="shared" si="6"/>
        <v>11732</v>
      </c>
      <c r="AE10" s="2">
        <f t="shared" si="6"/>
        <v>11802</v>
      </c>
      <c r="AF10" s="6">
        <f t="shared" si="6"/>
        <v>5053</v>
      </c>
      <c r="AG10" s="6">
        <f t="shared" si="6"/>
        <v>-3517</v>
      </c>
      <c r="AH10" s="6">
        <f t="shared" si="6"/>
        <v>1015</v>
      </c>
      <c r="AI10" s="2">
        <f t="shared" si="6"/>
        <v>-247</v>
      </c>
      <c r="AJ10" s="6">
        <f t="shared" si="6"/>
        <v>-10405</v>
      </c>
      <c r="AK10" s="2">
        <f t="shared" si="6"/>
        <v>-5367</v>
      </c>
    </row>
    <row r="21" ht="11.25">
      <c r="F2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A1" sqref="A1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2010-09-01T07:22:49Z</cp:lastPrinted>
  <dcterms:created xsi:type="dcterms:W3CDTF">2002-05-21T12:24:00Z</dcterms:created>
  <dcterms:modified xsi:type="dcterms:W3CDTF">2010-09-01T07:27:01Z</dcterms:modified>
  <cp:category/>
  <cp:version/>
  <cp:contentType/>
  <cp:contentStatus/>
</cp:coreProperties>
</file>