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/>
  <bookViews>
    <workbookView xWindow="360" yWindow="30" windowWidth="11340" windowHeight="6030"/>
  </bookViews>
  <sheets>
    <sheet name="příjmy" sheetId="1" r:id="rId1"/>
  </sheets>
  <definedNames>
    <definedName name="_xlnm.Print_Area" localSheetId="0">příjmy!$A$1:$P$53</definedName>
  </definedNames>
  <calcPr calcId="125725"/>
</workbook>
</file>

<file path=xl/calcChain.xml><?xml version="1.0" encoding="utf-8"?>
<calcChain xmlns="http://schemas.openxmlformats.org/spreadsheetml/2006/main">
  <c r="G46" i="1"/>
  <c r="D45"/>
  <c r="E52"/>
  <c r="E51"/>
  <c r="I51"/>
  <c r="M51"/>
  <c r="M50"/>
  <c r="I50"/>
  <c r="E50"/>
  <c r="M49"/>
  <c r="I49"/>
  <c r="H49"/>
  <c r="E49"/>
  <c r="K44"/>
  <c r="J46"/>
  <c r="H45"/>
  <c r="G44"/>
  <c r="F46"/>
  <c r="J44"/>
  <c r="F51"/>
  <c r="J52" l="1"/>
  <c r="F52"/>
  <c r="J45"/>
  <c r="F45"/>
  <c r="J47"/>
  <c r="F47"/>
  <c r="J51"/>
  <c r="G52"/>
  <c r="M44"/>
  <c r="I44"/>
  <c r="E44"/>
  <c r="M46"/>
  <c r="I46"/>
  <c r="E46"/>
  <c r="D49"/>
  <c r="L50"/>
  <c r="F49"/>
  <c r="J49"/>
  <c r="F50"/>
  <c r="J50"/>
  <c r="H44"/>
  <c r="L46"/>
  <c r="L51"/>
  <c r="K52"/>
  <c r="K46"/>
  <c r="L47"/>
  <c r="L44"/>
  <c r="H46"/>
  <c r="D50"/>
  <c r="K45"/>
  <c r="G47"/>
  <c r="D52"/>
  <c r="D47"/>
  <c r="L52"/>
  <c r="H51"/>
  <c r="G45"/>
  <c r="H52"/>
  <c r="K51"/>
  <c r="H50"/>
  <c r="L49"/>
  <c r="G49"/>
  <c r="H47"/>
  <c r="L45"/>
  <c r="M52"/>
  <c r="I52"/>
  <c r="M45"/>
  <c r="I45"/>
  <c r="E45"/>
  <c r="M47"/>
  <c r="I47"/>
  <c r="E47"/>
  <c r="K47"/>
  <c r="K49"/>
  <c r="D51"/>
  <c r="G51"/>
  <c r="D44"/>
  <c r="F44"/>
  <c r="D46"/>
  <c r="K50"/>
  <c r="G50"/>
</calcChain>
</file>

<file path=xl/sharedStrings.xml><?xml version="1.0" encoding="utf-8"?>
<sst xmlns="http://schemas.openxmlformats.org/spreadsheetml/2006/main" count="127" uniqueCount="115">
  <si>
    <t xml:space="preserve"> Počet domácností</t>
  </si>
  <si>
    <t>absol.</t>
  </si>
  <si>
    <t>v %</t>
  </si>
  <si>
    <t xml:space="preserve"> Počet členů domácností</t>
  </si>
  <si>
    <t xml:space="preserve"> Průměrný počet na domácnost:</t>
  </si>
  <si>
    <t>nepracujících důchodců</t>
  </si>
  <si>
    <t>ostatních členů</t>
  </si>
  <si>
    <t xml:space="preserve"> A. Hrubé peněžní příjmy (1 až 4)</t>
  </si>
  <si>
    <t xml:space="preserve"> C. Daň z příjmů fyzických osob</t>
  </si>
  <si>
    <t xml:space="preserve"> 1. Příjmy ze závislé činnosti</t>
  </si>
  <si>
    <t xml:space="preserve"> 2. Příjmy z podnikání</t>
  </si>
  <si>
    <t xml:space="preserve"> 3. Sociální příjmy</t>
  </si>
  <si>
    <t xml:space="preserve"> 4. Ostatní příjmy</t>
  </si>
  <si>
    <t>z toho z hlavního zaměstnání</t>
  </si>
  <si>
    <t>z toho z hlavní činnosti v podnikání</t>
  </si>
  <si>
    <t>důchody</t>
  </si>
  <si>
    <t>dávky státní sociální podpory</t>
  </si>
  <si>
    <t xml:space="preserve"> Daň z příjmů fyzických osob</t>
  </si>
  <si>
    <t xml:space="preserve"> Čisté příjmy</t>
  </si>
  <si>
    <t>sociální příjmy</t>
  </si>
  <si>
    <t>ostatní příjmy</t>
  </si>
  <si>
    <t>nezaměstnaných</t>
  </si>
  <si>
    <t>a/ Složení domácností a roční příjmy na osobu</t>
  </si>
  <si>
    <t>příjmy ze závislé činnosti</t>
  </si>
  <si>
    <t>příjmy z podnikání</t>
  </si>
  <si>
    <t xml:space="preserve">1 - základní / primary  </t>
  </si>
  <si>
    <t>1 - střední / secondary</t>
  </si>
  <si>
    <t>1 - VŠ / university</t>
  </si>
  <si>
    <t>pracujících</t>
  </si>
  <si>
    <t>abs.</t>
  </si>
  <si>
    <t>%</t>
  </si>
  <si>
    <t xml:space="preserve"> Per household averages:</t>
  </si>
  <si>
    <t xml:space="preserve"> Members</t>
  </si>
  <si>
    <t>unemployed</t>
  </si>
  <si>
    <t xml:space="preserve"> A. Gross money income (1-4)</t>
  </si>
  <si>
    <t xml:space="preserve"> 1. Income from employment</t>
  </si>
  <si>
    <t>incl. main employment income</t>
  </si>
  <si>
    <t xml:space="preserve"> 2. Income from self-employment</t>
  </si>
  <si>
    <t xml:space="preserve"> 3. Social income</t>
  </si>
  <si>
    <t>pensions</t>
  </si>
  <si>
    <t>state social support benefits</t>
  </si>
  <si>
    <t xml:space="preserve"> 4. Other income</t>
  </si>
  <si>
    <t xml:space="preserve"> B. Contributions to mandatory social</t>
  </si>
  <si>
    <t xml:space="preserve"> C. Income tax</t>
  </si>
  <si>
    <t xml:space="preserve"> Gross money income</t>
  </si>
  <si>
    <t xml:space="preserve"> Contributions to mandatory social</t>
  </si>
  <si>
    <t xml:space="preserve">      security schemes</t>
  </si>
  <si>
    <t xml:space="preserve"> Income tax</t>
  </si>
  <si>
    <t xml:space="preserve"> Net money income</t>
  </si>
  <si>
    <t xml:space="preserve"> Gross money income=100 %:</t>
  </si>
  <si>
    <t>income from employment</t>
  </si>
  <si>
    <t>income from self-employment</t>
  </si>
  <si>
    <t>social income</t>
  </si>
  <si>
    <t>other income</t>
  </si>
  <si>
    <t>Ostatní domácnosti</t>
  </si>
  <si>
    <t>Other households</t>
  </si>
  <si>
    <t>other members</t>
  </si>
  <si>
    <t>Domácnosti s pracující osobou v čele podle druhu domácnosti a vzdělání</t>
  </si>
  <si>
    <t>2 - primary</t>
  </si>
  <si>
    <t xml:space="preserve">2 - střední </t>
  </si>
  <si>
    <t>2 - VŠ</t>
  </si>
  <si>
    <t xml:space="preserve">základní </t>
  </si>
  <si>
    <t>primary</t>
  </si>
  <si>
    <t xml:space="preserve">střední </t>
  </si>
  <si>
    <t>secondary</t>
  </si>
  <si>
    <t>VŠ</t>
  </si>
  <si>
    <t>university</t>
  </si>
  <si>
    <t>2 - university</t>
  </si>
  <si>
    <t>2 - secondary</t>
  </si>
  <si>
    <t xml:space="preserve">2 - základní </t>
  </si>
  <si>
    <t>working persons</t>
  </si>
  <si>
    <t>dependent children</t>
  </si>
  <si>
    <t>non-working pensioners</t>
  </si>
  <si>
    <t>Tab. 13</t>
  </si>
  <si>
    <t>Households with working household head by type of household and education</t>
  </si>
  <si>
    <t xml:space="preserve"> B. Zdravotní a sociální pojištění</t>
  </si>
  <si>
    <t xml:space="preserve"> Zdravotní a sociální pojištění</t>
  </si>
  <si>
    <t xml:space="preserve">          Životní podmínky</t>
  </si>
  <si>
    <t xml:space="preserve">          Statistics on Income and Living Conditions</t>
  </si>
  <si>
    <t xml:space="preserve"> D. Bonus u daňového zvýhodnění na děti</t>
  </si>
  <si>
    <t xml:space="preserve"> E. Čisté peněžní příjmy (A-B-C+D)</t>
  </si>
  <si>
    <t xml:space="preserve"> F. Naturální příjmy</t>
  </si>
  <si>
    <t xml:space="preserve"> G. Celkové čisté příjmy (E+F) </t>
  </si>
  <si>
    <t xml:space="preserve"> Bonus u daňového zvýhodnění na děti</t>
  </si>
  <si>
    <t xml:space="preserve"> D. Tax bonus </t>
  </si>
  <si>
    <t xml:space="preserve"> E. Net money income (A-B-C+D)</t>
  </si>
  <si>
    <t xml:space="preserve"> F. Income in kind</t>
  </si>
  <si>
    <t xml:space="preserve"> G. Net income, total (E+F)</t>
  </si>
  <si>
    <t xml:space="preserve"> Tax bonus</t>
  </si>
  <si>
    <t>a/ Household composition and per capita annual income</t>
  </si>
  <si>
    <t xml:space="preserve"> Členů</t>
  </si>
  <si>
    <t>Two-parent families by highest level of education: 1 - husband, 2 - wife</t>
  </si>
  <si>
    <t>Úplné rodiny podle nejvyššího dosaženého vzdělání: 1 - manžela, 2 - manželky</t>
  </si>
  <si>
    <t>nejvyšší dosažené vzdělání osoby v čele HD  highest level of education of head of hh</t>
  </si>
  <si>
    <t xml:space="preserve"> Number of households</t>
  </si>
  <si>
    <t xml:space="preserve"> Number of persons</t>
  </si>
  <si>
    <t xml:space="preserve"> Spotřebních jednotek   OECD</t>
  </si>
  <si>
    <t xml:space="preserve">                 OECD modif.</t>
  </si>
  <si>
    <t xml:space="preserve">    z toho: </t>
  </si>
  <si>
    <t xml:space="preserve">    z toho z hlavního zaměstnání</t>
  </si>
  <si>
    <t xml:space="preserve"> STRUKTURA PŘÍJMŮ v %:</t>
  </si>
  <si>
    <t xml:space="preserve"> INCOME (%):</t>
  </si>
  <si>
    <t xml:space="preserve"> Z hrubých peněžních příjmů v %:</t>
  </si>
  <si>
    <t xml:space="preserve">    incl. main occupation</t>
  </si>
  <si>
    <t xml:space="preserve">        security schemes</t>
  </si>
  <si>
    <t xml:space="preserve">    incl.</t>
  </si>
  <si>
    <t xml:space="preserve"> Equivalencies      OECD scale</t>
  </si>
  <si>
    <t xml:space="preserve">                       OECD modified scale</t>
  </si>
  <si>
    <t>incl. income from main activity</t>
  </si>
  <si>
    <t>vyživovaných dětí</t>
  </si>
  <si>
    <t xml:space="preserve">          Rok  2015</t>
  </si>
  <si>
    <t xml:space="preserve">          Year 2015</t>
  </si>
  <si>
    <t xml:space="preserve"> PŘEHLED PŘÍJMŮ za rok 2014 (Kč)</t>
  </si>
  <si>
    <t xml:space="preserve"> INCOME, 2014 (CZK)</t>
  </si>
  <si>
    <t xml:space="preserve"> Hrubé peněžní příjmy</t>
  </si>
</sst>
</file>

<file path=xl/styles.xml><?xml version="1.0" encoding="utf-8"?>
<styleSheet xmlns="http://schemas.openxmlformats.org/spreadsheetml/2006/main">
  <numFmts count="5">
    <numFmt numFmtId="164" formatCode="0,000&quot;   &quot;"/>
    <numFmt numFmtId="165" formatCode="0.0&quot;   &quot;"/>
    <numFmt numFmtId="166" formatCode="0.00&quot;   &quot;"/>
    <numFmt numFmtId="167" formatCode="#,##0&quot;   &quot;"/>
    <numFmt numFmtId="168" formatCode="0.0"/>
  </numFmts>
  <fonts count="8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 CE"/>
      <charset val="238"/>
    </font>
    <font>
      <sz val="10"/>
      <color indexed="8"/>
      <name val="Arial Narrow"/>
      <family val="2"/>
    </font>
    <font>
      <sz val="10"/>
      <name val="Arial CE"/>
      <charset val="238"/>
    </font>
    <font>
      <u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Border="1" applyAlignme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5" fontId="2" fillId="0" borderId="3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 applyBorder="1"/>
    <xf numFmtId="166" fontId="2" fillId="0" borderId="3" xfId="0" applyNumberFormat="1" applyFont="1" applyBorder="1"/>
    <xf numFmtId="166" fontId="2" fillId="0" borderId="0" xfId="0" applyNumberFormat="1" applyFont="1" applyBorder="1"/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2"/>
    </xf>
    <xf numFmtId="0" fontId="3" fillId="0" borderId="1" xfId="0" applyFont="1" applyBorder="1"/>
    <xf numFmtId="0" fontId="3" fillId="0" borderId="0" xfId="0" applyFont="1"/>
    <xf numFmtId="0" fontId="3" fillId="0" borderId="3" xfId="0" applyFont="1" applyBorder="1"/>
    <xf numFmtId="0" fontId="3" fillId="0" borderId="0" xfId="0" applyFont="1" applyBorder="1"/>
    <xf numFmtId="0" fontId="4" fillId="0" borderId="0" xfId="0" applyFont="1"/>
    <xf numFmtId="167" fontId="3" fillId="0" borderId="3" xfId="0" applyNumberFormat="1" applyFont="1" applyBorder="1"/>
    <xf numFmtId="167" fontId="3" fillId="0" borderId="1" xfId="0" applyNumberFormat="1" applyFont="1" applyBorder="1"/>
    <xf numFmtId="167" fontId="3" fillId="0" borderId="0" xfId="0" applyNumberFormat="1" applyFont="1" applyBorder="1"/>
    <xf numFmtId="167" fontId="2" fillId="0" borderId="3" xfId="0" applyNumberFormat="1" applyFont="1" applyBorder="1"/>
    <xf numFmtId="167" fontId="2" fillId="0" borderId="1" xfId="0" applyNumberFormat="1" applyFont="1" applyBorder="1"/>
    <xf numFmtId="167" fontId="2" fillId="0" borderId="0" xfId="0" applyNumberFormat="1" applyFont="1" applyBorder="1"/>
    <xf numFmtId="0" fontId="3" fillId="0" borderId="0" xfId="0" applyFont="1" applyBorder="1" applyAlignment="1"/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2"/>
    </xf>
    <xf numFmtId="49" fontId="2" fillId="0" borderId="0" xfId="0" applyNumberFormat="1" applyFont="1" applyBorder="1" applyAlignment="1">
      <alignment horizontal="left" indent="2"/>
    </xf>
    <xf numFmtId="166" fontId="2" fillId="0" borderId="0" xfId="0" applyNumberFormat="1" applyFont="1" applyBorder="1" applyAlignment="1"/>
    <xf numFmtId="0" fontId="2" fillId="0" borderId="4" xfId="0" applyFont="1" applyBorder="1" applyAlignment="1"/>
    <xf numFmtId="0" fontId="5" fillId="0" borderId="1" xfId="0" applyFont="1" applyFill="1" applyBorder="1" applyAlignment="1">
      <alignment vertical="top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/>
    <xf numFmtId="0" fontId="6" fillId="0" borderId="4" xfId="0" applyFont="1" applyBorder="1" applyAlignment="1"/>
    <xf numFmtId="0" fontId="5" fillId="0" borderId="5" xfId="0" applyFont="1" applyFill="1" applyBorder="1" applyAlignment="1">
      <alignment vertical="top"/>
    </xf>
    <xf numFmtId="0" fontId="3" fillId="0" borderId="4" xfId="0" applyFont="1" applyBorder="1" applyAlignment="1"/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" xfId="0" applyNumberFormat="1" applyFont="1" applyBorder="1"/>
    <xf numFmtId="166" fontId="2" fillId="0" borderId="1" xfId="0" applyNumberFormat="1" applyFont="1" applyBorder="1"/>
    <xf numFmtId="164" fontId="2" fillId="0" borderId="0" xfId="0" applyNumberFormat="1" applyFont="1"/>
    <xf numFmtId="0" fontId="2" fillId="0" borderId="0" xfId="0" applyFont="1" applyBorder="1" applyAlignment="1">
      <alignment horizontal="left"/>
    </xf>
    <xf numFmtId="164" fontId="6" fillId="0" borderId="0" xfId="0" applyNumberFormat="1" applyFont="1"/>
    <xf numFmtId="0" fontId="2" fillId="0" borderId="0" xfId="0" applyFont="1" applyFill="1" applyAlignment="1"/>
    <xf numFmtId="0" fontId="6" fillId="0" borderId="0" xfId="0" applyFont="1" applyFill="1" applyBorder="1" applyAlignment="1"/>
    <xf numFmtId="0" fontId="2" fillId="0" borderId="1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167" fontId="2" fillId="0" borderId="1" xfId="0" applyNumberFormat="1" applyFont="1" applyFill="1" applyBorder="1"/>
    <xf numFmtId="167" fontId="2" fillId="0" borderId="0" xfId="0" applyNumberFormat="1" applyFont="1" applyFill="1" applyBorder="1"/>
    <xf numFmtId="167" fontId="2" fillId="0" borderId="3" xfId="0" applyNumberFormat="1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0" fillId="0" borderId="0" xfId="0" applyFill="1"/>
    <xf numFmtId="0" fontId="3" fillId="0" borderId="1" xfId="0" applyFont="1" applyFill="1" applyBorder="1"/>
    <xf numFmtId="0" fontId="3" fillId="0" borderId="0" xfId="0" applyFont="1" applyFill="1"/>
    <xf numFmtId="0" fontId="3" fillId="0" borderId="2" xfId="0" applyFont="1" applyFill="1" applyBorder="1"/>
    <xf numFmtId="167" fontId="3" fillId="0" borderId="1" xfId="0" applyNumberFormat="1" applyFont="1" applyFill="1" applyBorder="1"/>
    <xf numFmtId="167" fontId="3" fillId="0" borderId="0" xfId="0" applyNumberFormat="1" applyFont="1" applyFill="1" applyBorder="1"/>
    <xf numFmtId="167" fontId="3" fillId="0" borderId="3" xfId="0" applyNumberFormat="1" applyFont="1" applyFill="1" applyBorder="1"/>
    <xf numFmtId="0" fontId="3" fillId="0" borderId="0" xfId="0" applyFont="1" applyFill="1" applyBorder="1"/>
    <xf numFmtId="0" fontId="3" fillId="0" borderId="3" xfId="0" applyFont="1" applyFill="1" applyBorder="1"/>
    <xf numFmtId="0" fontId="4" fillId="0" borderId="0" xfId="0" applyFont="1" applyFill="1"/>
    <xf numFmtId="0" fontId="2" fillId="0" borderId="1" xfId="0" applyFont="1" applyFill="1" applyBorder="1" applyAlignment="1">
      <alignment horizontal="left" indent="1"/>
    </xf>
    <xf numFmtId="0" fontId="6" fillId="0" borderId="0" xfId="0" applyFont="1" applyFill="1" applyBorder="1"/>
    <xf numFmtId="165" fontId="2" fillId="0" borderId="1" xfId="0" applyNumberFormat="1" applyFont="1" applyFill="1" applyBorder="1"/>
    <xf numFmtId="165" fontId="2" fillId="0" borderId="0" xfId="0" applyNumberFormat="1" applyFont="1" applyFill="1" applyBorder="1"/>
    <xf numFmtId="165" fontId="2" fillId="0" borderId="3" xfId="0" applyNumberFormat="1" applyFont="1" applyFill="1" applyBorder="1"/>
    <xf numFmtId="165" fontId="2" fillId="0" borderId="1" xfId="0" applyNumberFormat="1" applyFont="1" applyFill="1" applyBorder="1" applyAlignment="1"/>
    <xf numFmtId="165" fontId="2" fillId="0" borderId="0" xfId="0" applyNumberFormat="1" applyFont="1" applyFill="1" applyBorder="1" applyAlignment="1"/>
    <xf numFmtId="165" fontId="2" fillId="0" borderId="3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0" fillId="0" borderId="0" xfId="0" applyFill="1" applyBorder="1" applyAlignment="1"/>
    <xf numFmtId="0" fontId="3" fillId="0" borderId="0" xfId="0" applyFont="1" applyFill="1" applyBorder="1" applyAlignment="1"/>
    <xf numFmtId="0" fontId="2" fillId="0" borderId="1" xfId="0" applyFont="1" applyFill="1" applyBorder="1" applyAlignment="1"/>
    <xf numFmtId="0" fontId="2" fillId="0" borderId="3" xfId="0" applyFont="1" applyFill="1" applyBorder="1" applyAlignment="1"/>
    <xf numFmtId="168" fontId="2" fillId="0" borderId="0" xfId="0" applyNumberFormat="1" applyFont="1" applyFill="1" applyBorder="1" applyAlignment="1"/>
    <xf numFmtId="0" fontId="1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4" xfId="0" applyFont="1" applyFill="1" applyBorder="1" applyAlignment="1"/>
    <xf numFmtId="0" fontId="2" fillId="0" borderId="12" xfId="0" applyFont="1" applyFill="1" applyBorder="1" applyAlignment="1"/>
    <xf numFmtId="0" fontId="3" fillId="0" borderId="12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>
      <alignment horizontal="centerContinuous"/>
    </xf>
    <xf numFmtId="164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49" fontId="2" fillId="0" borderId="0" xfId="0" applyNumberFormat="1" applyFont="1" applyFill="1" applyBorder="1" applyAlignment="1">
      <alignment horizontal="left" indent="2"/>
    </xf>
    <xf numFmtId="166" fontId="2" fillId="0" borderId="0" xfId="0" applyNumberFormat="1" applyFont="1" applyFill="1" applyBorder="1" applyAlignment="1"/>
    <xf numFmtId="0" fontId="0" fillId="0" borderId="3" xfId="0" applyFill="1" applyBorder="1"/>
    <xf numFmtId="0" fontId="5" fillId="0" borderId="0" xfId="0" applyFont="1" applyFill="1" applyBorder="1" applyAlignment="1">
      <alignment vertical="top"/>
    </xf>
    <xf numFmtId="0" fontId="1" fillId="0" borderId="0" xfId="0" applyFont="1" applyFill="1" applyBorder="1" applyAlignment="1"/>
    <xf numFmtId="0" fontId="2" fillId="0" borderId="0" xfId="0" applyFont="1" applyAlignment="1">
      <alignment horizontal="left" indent="2"/>
    </xf>
    <xf numFmtId="165" fontId="2" fillId="0" borderId="0" xfId="0" applyNumberFormat="1" applyFo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O353"/>
  <sheetViews>
    <sheetView tabSelected="1" zoomScaleNormal="100" workbookViewId="0"/>
  </sheetViews>
  <sheetFormatPr defaultColWidth="10.28515625" defaultRowHeight="12.75"/>
  <cols>
    <col min="1" max="1" width="8.42578125" style="38" customWidth="1"/>
    <col min="2" max="2" width="14.5703125" style="38" customWidth="1"/>
    <col min="3" max="3" width="6.42578125" style="38" customWidth="1"/>
    <col min="4" max="13" width="11.7109375" style="38" customWidth="1"/>
    <col min="14" max="14" width="8.42578125" style="38" customWidth="1"/>
    <col min="15" max="15" width="14.5703125" style="38" customWidth="1"/>
    <col min="16" max="16" width="6.42578125" style="38" customWidth="1"/>
    <col min="17" max="17" width="10.28515625" style="38" customWidth="1"/>
    <col min="18" max="18" width="10.28515625" style="8" customWidth="1"/>
    <col min="19" max="19" width="10.7109375" style="38" customWidth="1"/>
    <col min="20" max="16384" width="10.28515625" style="38"/>
  </cols>
  <sheetData>
    <row r="1" spans="1:19" s="36" customFormat="1" ht="12.95" customHeight="1">
      <c r="A1" s="53" t="s">
        <v>73</v>
      </c>
      <c r="B1" s="2" t="s">
        <v>57</v>
      </c>
      <c r="C1" s="2"/>
      <c r="D1" s="2"/>
      <c r="M1" s="2" t="s">
        <v>77</v>
      </c>
      <c r="R1" s="1"/>
    </row>
    <row r="2" spans="1:19" s="36" customFormat="1" ht="12.95" customHeight="1">
      <c r="A2" s="53"/>
      <c r="B2" s="1" t="s">
        <v>22</v>
      </c>
      <c r="C2" s="2"/>
      <c r="D2" s="2"/>
      <c r="M2" s="2" t="s">
        <v>78</v>
      </c>
      <c r="R2" s="1"/>
    </row>
    <row r="3" spans="1:19" s="36" customFormat="1" ht="15.95" customHeight="1">
      <c r="A3" s="54"/>
      <c r="B3" s="29" t="s">
        <v>74</v>
      </c>
      <c r="C3" s="37"/>
      <c r="D3" s="37"/>
      <c r="E3" s="3"/>
      <c r="F3" s="3"/>
      <c r="G3" s="3"/>
      <c r="H3" s="3"/>
      <c r="I3" s="3"/>
      <c r="J3" s="3"/>
      <c r="K3" s="3"/>
      <c r="L3" s="3"/>
      <c r="M3" s="3" t="s">
        <v>110</v>
      </c>
      <c r="N3" s="3"/>
      <c r="O3" s="29"/>
      <c r="P3" s="29"/>
      <c r="R3" s="1"/>
    </row>
    <row r="4" spans="1:19" s="36" customFormat="1" ht="12.95" customHeight="1">
      <c r="A4" s="39"/>
      <c r="B4" s="34" t="s">
        <v>89</v>
      </c>
      <c r="C4" s="39"/>
      <c r="D4" s="39"/>
      <c r="E4" s="34"/>
      <c r="F4" s="34"/>
      <c r="G4" s="34"/>
      <c r="H4" s="34"/>
      <c r="I4" s="34"/>
      <c r="J4" s="34"/>
      <c r="K4" s="34"/>
      <c r="L4" s="34"/>
      <c r="M4" s="34" t="s">
        <v>111</v>
      </c>
      <c r="N4" s="34"/>
      <c r="O4" s="34"/>
      <c r="P4" s="41"/>
      <c r="R4" s="1"/>
    </row>
    <row r="5" spans="1:19" ht="14.1" customHeight="1">
      <c r="A5" s="108"/>
      <c r="B5" s="109"/>
      <c r="C5" s="109"/>
      <c r="D5" s="131" t="s">
        <v>92</v>
      </c>
      <c r="E5" s="132"/>
      <c r="F5" s="132"/>
      <c r="G5" s="132"/>
      <c r="H5" s="132"/>
      <c r="I5" s="133"/>
      <c r="J5" s="134"/>
      <c r="K5" s="124" t="s">
        <v>54</v>
      </c>
      <c r="L5" s="125"/>
      <c r="M5" s="126"/>
      <c r="N5" s="109"/>
      <c r="O5" s="109"/>
      <c r="P5" s="114"/>
    </row>
    <row r="6" spans="1:19" ht="14.1" customHeight="1">
      <c r="A6" s="110"/>
      <c r="B6" s="111"/>
      <c r="C6" s="111"/>
      <c r="D6" s="135" t="s">
        <v>91</v>
      </c>
      <c r="E6" s="136"/>
      <c r="F6" s="136"/>
      <c r="G6" s="136"/>
      <c r="H6" s="136"/>
      <c r="I6" s="137"/>
      <c r="J6" s="138"/>
      <c r="K6" s="127" t="s">
        <v>55</v>
      </c>
      <c r="L6" s="128"/>
      <c r="M6" s="129"/>
      <c r="N6" s="111"/>
      <c r="O6" s="111"/>
      <c r="P6" s="115"/>
    </row>
    <row r="7" spans="1:19" ht="24.95" customHeight="1">
      <c r="A7" s="110"/>
      <c r="B7" s="111"/>
      <c r="C7" s="111"/>
      <c r="D7" s="120" t="s">
        <v>25</v>
      </c>
      <c r="E7" s="121"/>
      <c r="F7" s="122" t="s">
        <v>26</v>
      </c>
      <c r="G7" s="121"/>
      <c r="H7" s="123"/>
      <c r="I7" s="122" t="s">
        <v>27</v>
      </c>
      <c r="J7" s="123"/>
      <c r="K7" s="122" t="s">
        <v>93</v>
      </c>
      <c r="L7" s="121"/>
      <c r="M7" s="130"/>
      <c r="N7" s="111"/>
      <c r="O7" s="111"/>
      <c r="P7" s="115"/>
    </row>
    <row r="8" spans="1:19" ht="14.1" customHeight="1">
      <c r="A8" s="110"/>
      <c r="B8" s="111"/>
      <c r="C8" s="111"/>
      <c r="D8" s="42" t="s">
        <v>69</v>
      </c>
      <c r="E8" s="43" t="s">
        <v>59</v>
      </c>
      <c r="F8" s="42" t="s">
        <v>69</v>
      </c>
      <c r="G8" s="43" t="s">
        <v>59</v>
      </c>
      <c r="H8" s="44" t="s">
        <v>60</v>
      </c>
      <c r="I8" s="43" t="s">
        <v>59</v>
      </c>
      <c r="J8" s="44" t="s">
        <v>60</v>
      </c>
      <c r="K8" s="42" t="s">
        <v>61</v>
      </c>
      <c r="L8" s="43" t="s">
        <v>63</v>
      </c>
      <c r="M8" s="44" t="s">
        <v>65</v>
      </c>
      <c r="N8" s="111"/>
      <c r="O8" s="111"/>
      <c r="P8" s="115"/>
    </row>
    <row r="9" spans="1:19" ht="14.1" customHeight="1">
      <c r="A9" s="112"/>
      <c r="B9" s="113"/>
      <c r="C9" s="113"/>
      <c r="D9" s="46" t="s">
        <v>58</v>
      </c>
      <c r="E9" s="47" t="s">
        <v>68</v>
      </c>
      <c r="F9" s="46" t="s">
        <v>58</v>
      </c>
      <c r="G9" s="47" t="s">
        <v>68</v>
      </c>
      <c r="H9" s="45" t="s">
        <v>67</v>
      </c>
      <c r="I9" s="47" t="s">
        <v>68</v>
      </c>
      <c r="J9" s="45" t="s">
        <v>67</v>
      </c>
      <c r="K9" s="46" t="s">
        <v>62</v>
      </c>
      <c r="L9" s="47" t="s">
        <v>64</v>
      </c>
      <c r="M9" s="45" t="s">
        <v>66</v>
      </c>
      <c r="N9" s="113"/>
      <c r="O9" s="113"/>
      <c r="P9" s="116"/>
    </row>
    <row r="10" spans="1:19" ht="18" customHeight="1">
      <c r="A10" s="4" t="s">
        <v>0</v>
      </c>
      <c r="B10" s="8"/>
      <c r="C10" s="6" t="s">
        <v>1</v>
      </c>
      <c r="D10" s="10">
        <v>461292</v>
      </c>
      <c r="E10" s="10">
        <v>262961</v>
      </c>
      <c r="F10" s="10">
        <v>148963</v>
      </c>
      <c r="G10" s="10">
        <v>339903</v>
      </c>
      <c r="H10" s="9">
        <v>134728</v>
      </c>
      <c r="I10" s="48">
        <v>137514</v>
      </c>
      <c r="J10" s="9">
        <v>231726</v>
      </c>
      <c r="K10" s="48">
        <v>306642</v>
      </c>
      <c r="L10" s="10">
        <v>311245</v>
      </c>
      <c r="M10" s="10">
        <v>186047</v>
      </c>
      <c r="N10" s="4" t="s">
        <v>94</v>
      </c>
      <c r="O10" s="8"/>
      <c r="P10" s="6" t="s">
        <v>29</v>
      </c>
      <c r="R10" s="50"/>
      <c r="S10" s="52"/>
    </row>
    <row r="11" spans="1:19" ht="15" customHeight="1">
      <c r="A11" s="4"/>
      <c r="B11" s="8"/>
      <c r="C11" s="6" t="s">
        <v>2</v>
      </c>
      <c r="D11" s="13">
        <v>25.7</v>
      </c>
      <c r="E11" s="13">
        <v>14.7</v>
      </c>
      <c r="F11" s="13">
        <v>8.3000000000000007</v>
      </c>
      <c r="G11" s="13">
        <v>19</v>
      </c>
      <c r="H11" s="11">
        <v>7.5</v>
      </c>
      <c r="I11" s="12">
        <v>7.7</v>
      </c>
      <c r="J11" s="11">
        <v>12.9</v>
      </c>
      <c r="K11" s="12">
        <v>38.1</v>
      </c>
      <c r="L11" s="13">
        <v>38.700000000000003</v>
      </c>
      <c r="M11" s="11">
        <v>23.1</v>
      </c>
      <c r="N11" s="4"/>
      <c r="O11" s="8"/>
      <c r="P11" s="6" t="s">
        <v>30</v>
      </c>
      <c r="R11" s="107"/>
    </row>
    <row r="12" spans="1:19" ht="18" customHeight="1">
      <c r="A12" s="4" t="s">
        <v>3</v>
      </c>
      <c r="B12" s="8"/>
      <c r="C12" s="6" t="s">
        <v>1</v>
      </c>
      <c r="D12" s="10">
        <v>1548624</v>
      </c>
      <c r="E12" s="10">
        <v>880942</v>
      </c>
      <c r="F12" s="10">
        <v>497989</v>
      </c>
      <c r="G12" s="10">
        <v>1127859</v>
      </c>
      <c r="H12" s="9">
        <v>438086</v>
      </c>
      <c r="I12" s="48">
        <v>445530</v>
      </c>
      <c r="J12" s="9">
        <v>752583</v>
      </c>
      <c r="K12" s="48">
        <v>522293</v>
      </c>
      <c r="L12" s="10">
        <v>508140</v>
      </c>
      <c r="M12" s="10">
        <v>281693</v>
      </c>
      <c r="N12" s="4" t="s">
        <v>95</v>
      </c>
      <c r="O12" s="8"/>
      <c r="P12" s="6" t="s">
        <v>29</v>
      </c>
      <c r="R12" s="50"/>
      <c r="S12" s="52"/>
    </row>
    <row r="13" spans="1:19" ht="15" customHeight="1">
      <c r="A13" s="4"/>
      <c r="B13" s="8"/>
      <c r="C13" s="6" t="s">
        <v>2</v>
      </c>
      <c r="D13" s="13">
        <v>26.1</v>
      </c>
      <c r="E13" s="13">
        <v>14.8</v>
      </c>
      <c r="F13" s="13">
        <v>8.4</v>
      </c>
      <c r="G13" s="13">
        <v>19</v>
      </c>
      <c r="H13" s="11">
        <v>7.4</v>
      </c>
      <c r="I13" s="12">
        <v>7.5</v>
      </c>
      <c r="J13" s="11">
        <v>12.7</v>
      </c>
      <c r="K13" s="12">
        <v>39.799999999999997</v>
      </c>
      <c r="L13" s="13">
        <v>38.700000000000003</v>
      </c>
      <c r="M13" s="11">
        <v>21.5</v>
      </c>
      <c r="N13" s="4"/>
      <c r="O13" s="8"/>
      <c r="P13" s="6" t="s">
        <v>30</v>
      </c>
      <c r="R13" s="107"/>
    </row>
    <row r="14" spans="1:19" ht="13.5" customHeight="1">
      <c r="A14" s="4" t="s">
        <v>4</v>
      </c>
      <c r="B14" s="8"/>
      <c r="C14" s="6"/>
      <c r="D14" s="5"/>
      <c r="E14" s="5"/>
      <c r="F14" s="5"/>
      <c r="G14" s="5"/>
      <c r="H14" s="7"/>
      <c r="I14" s="4"/>
      <c r="J14" s="7"/>
      <c r="K14" s="4"/>
      <c r="L14" s="5"/>
      <c r="M14" s="5"/>
      <c r="N14" s="4" t="s">
        <v>31</v>
      </c>
      <c r="O14" s="8"/>
      <c r="P14" s="6"/>
    </row>
    <row r="15" spans="1:19" ht="13.5" customHeight="1">
      <c r="A15" s="4" t="s">
        <v>90</v>
      </c>
      <c r="B15" s="8"/>
      <c r="C15" s="6"/>
      <c r="D15" s="15">
        <v>3.36</v>
      </c>
      <c r="E15" s="15">
        <v>3.35</v>
      </c>
      <c r="F15" s="15">
        <v>3.34</v>
      </c>
      <c r="G15" s="15">
        <v>3.32</v>
      </c>
      <c r="H15" s="14">
        <v>3.25</v>
      </c>
      <c r="I15" s="49">
        <v>3.24</v>
      </c>
      <c r="J15" s="14">
        <v>3.25</v>
      </c>
      <c r="K15" s="49">
        <v>1.7</v>
      </c>
      <c r="L15" s="15">
        <v>1.63</v>
      </c>
      <c r="M15" s="15">
        <v>1.51</v>
      </c>
      <c r="N15" s="4" t="s">
        <v>32</v>
      </c>
      <c r="O15" s="8"/>
      <c r="P15" s="6"/>
    </row>
    <row r="16" spans="1:19" ht="13.5" customHeight="1">
      <c r="A16" s="16" t="s">
        <v>28</v>
      </c>
      <c r="B16" s="8"/>
      <c r="C16" s="6"/>
      <c r="D16" s="15">
        <v>1.97</v>
      </c>
      <c r="E16" s="15">
        <v>2.0299999999999998</v>
      </c>
      <c r="F16" s="15">
        <v>1.99</v>
      </c>
      <c r="G16" s="15">
        <v>1.93</v>
      </c>
      <c r="H16" s="14">
        <v>1.84</v>
      </c>
      <c r="I16" s="49">
        <v>1.84</v>
      </c>
      <c r="J16" s="14">
        <v>1.83</v>
      </c>
      <c r="K16" s="49">
        <v>1.18</v>
      </c>
      <c r="L16" s="15">
        <v>1.1499999999999999</v>
      </c>
      <c r="M16" s="15">
        <v>1.0900000000000001</v>
      </c>
      <c r="N16" s="16" t="s">
        <v>70</v>
      </c>
      <c r="O16" s="8"/>
      <c r="P16" s="6"/>
    </row>
    <row r="17" spans="1:18" ht="13.5" customHeight="1">
      <c r="A17" s="16" t="s">
        <v>109</v>
      </c>
      <c r="B17" s="8"/>
      <c r="C17" s="6"/>
      <c r="D17" s="15">
        <v>0.89</v>
      </c>
      <c r="E17" s="15">
        <v>0.98</v>
      </c>
      <c r="F17" s="15">
        <v>0.93</v>
      </c>
      <c r="G17" s="15">
        <v>1.1000000000000001</v>
      </c>
      <c r="H17" s="14">
        <v>1.1200000000000001</v>
      </c>
      <c r="I17" s="49">
        <v>1.07</v>
      </c>
      <c r="J17" s="14">
        <v>1.1000000000000001</v>
      </c>
      <c r="K17" s="49">
        <v>0.22</v>
      </c>
      <c r="L17" s="15">
        <v>0.32</v>
      </c>
      <c r="M17" s="15">
        <v>0.28000000000000003</v>
      </c>
      <c r="N17" s="16" t="s">
        <v>71</v>
      </c>
      <c r="O17" s="8"/>
      <c r="P17" s="6"/>
    </row>
    <row r="18" spans="1:18" ht="13.5" customHeight="1">
      <c r="A18" s="16" t="s">
        <v>21</v>
      </c>
      <c r="B18" s="8"/>
      <c r="C18" s="6"/>
      <c r="D18" s="15">
        <v>0.22</v>
      </c>
      <c r="E18" s="15">
        <v>0.09</v>
      </c>
      <c r="F18" s="15">
        <v>0.15</v>
      </c>
      <c r="G18" s="15">
        <v>7.0000000000000007E-2</v>
      </c>
      <c r="H18" s="14">
        <v>0.03</v>
      </c>
      <c r="I18" s="49">
        <v>0.05</v>
      </c>
      <c r="J18" s="14">
        <v>0.03</v>
      </c>
      <c r="K18" s="49">
        <v>0.06</v>
      </c>
      <c r="L18" s="15">
        <v>0.03</v>
      </c>
      <c r="M18" s="15">
        <v>0.01</v>
      </c>
      <c r="N18" s="16" t="s">
        <v>33</v>
      </c>
      <c r="O18" s="8"/>
      <c r="P18" s="6"/>
    </row>
    <row r="19" spans="1:18" ht="13.5" customHeight="1">
      <c r="A19" s="16" t="s">
        <v>5</v>
      </c>
      <c r="B19" s="8"/>
      <c r="C19" s="6"/>
      <c r="D19" s="15">
        <v>0.16</v>
      </c>
      <c r="E19" s="15">
        <v>0.12</v>
      </c>
      <c r="F19" s="15">
        <v>0.16</v>
      </c>
      <c r="G19" s="15">
        <v>0.08</v>
      </c>
      <c r="H19" s="14">
        <v>0.05</v>
      </c>
      <c r="I19" s="49">
        <v>0.1</v>
      </c>
      <c r="J19" s="14">
        <v>0.05</v>
      </c>
      <c r="K19" s="49">
        <v>0.23</v>
      </c>
      <c r="L19" s="15">
        <v>0.12</v>
      </c>
      <c r="M19" s="15">
        <v>0.11</v>
      </c>
      <c r="N19" s="16" t="s">
        <v>72</v>
      </c>
      <c r="O19" s="8"/>
      <c r="P19" s="7"/>
    </row>
    <row r="20" spans="1:18" ht="13.5" customHeight="1">
      <c r="A20" s="16" t="s">
        <v>6</v>
      </c>
      <c r="B20" s="8"/>
      <c r="C20" s="6"/>
      <c r="D20" s="15">
        <v>0.12000000000000001</v>
      </c>
      <c r="E20" s="15">
        <v>0.13</v>
      </c>
      <c r="F20" s="15">
        <v>0.11000000000000001</v>
      </c>
      <c r="G20" s="15">
        <v>0.14000000000000001</v>
      </c>
      <c r="H20" s="14">
        <v>0.21000000000000002</v>
      </c>
      <c r="I20" s="49">
        <v>0.18</v>
      </c>
      <c r="J20" s="14">
        <v>0.24</v>
      </c>
      <c r="K20" s="49">
        <v>0.01</v>
      </c>
      <c r="L20" s="15">
        <v>0.01</v>
      </c>
      <c r="M20" s="15">
        <v>0.02</v>
      </c>
      <c r="N20" s="16" t="s">
        <v>56</v>
      </c>
      <c r="O20" s="8"/>
      <c r="P20" s="7"/>
    </row>
    <row r="21" spans="1:18" ht="13.5" customHeight="1">
      <c r="A21" s="4" t="s">
        <v>96</v>
      </c>
      <c r="B21" s="106"/>
      <c r="C21" s="6"/>
      <c r="D21" s="15">
        <v>2.54</v>
      </c>
      <c r="E21" s="15">
        <v>2.5099999999999998</v>
      </c>
      <c r="F21" s="15">
        <v>2.54</v>
      </c>
      <c r="G21" s="15">
        <v>2.48</v>
      </c>
      <c r="H21" s="14">
        <v>2.4</v>
      </c>
      <c r="I21" s="49">
        <v>2.44</v>
      </c>
      <c r="J21" s="14">
        <v>2.41</v>
      </c>
      <c r="K21" s="49">
        <v>1.47</v>
      </c>
      <c r="L21" s="15">
        <v>1.42</v>
      </c>
      <c r="M21" s="15">
        <v>1.33</v>
      </c>
      <c r="N21" s="117" t="s">
        <v>106</v>
      </c>
      <c r="O21" s="118"/>
      <c r="P21" s="119"/>
    </row>
    <row r="22" spans="1:18" ht="13.5" customHeight="1">
      <c r="A22" s="4"/>
      <c r="B22" s="8" t="s">
        <v>97</v>
      </c>
      <c r="C22" s="6"/>
      <c r="D22" s="15">
        <v>2.0699999999999998</v>
      </c>
      <c r="E22" s="15">
        <v>2.04</v>
      </c>
      <c r="F22" s="15">
        <v>2.0699999999999998</v>
      </c>
      <c r="G22" s="15">
        <v>2.02</v>
      </c>
      <c r="H22" s="14">
        <v>1.95</v>
      </c>
      <c r="I22" s="49">
        <v>1.99</v>
      </c>
      <c r="J22" s="14">
        <v>1.96</v>
      </c>
      <c r="K22" s="49">
        <v>1.33</v>
      </c>
      <c r="L22" s="15">
        <v>1.29</v>
      </c>
      <c r="M22" s="15">
        <v>1.23</v>
      </c>
      <c r="N22" s="110" t="s">
        <v>107</v>
      </c>
      <c r="O22" s="111"/>
      <c r="P22" s="115"/>
    </row>
    <row r="23" spans="1:18" ht="15" customHeight="1">
      <c r="A23" s="18" t="s">
        <v>112</v>
      </c>
      <c r="B23" s="8"/>
      <c r="C23" s="6"/>
      <c r="D23" s="15"/>
      <c r="E23" s="15"/>
      <c r="F23" s="15"/>
      <c r="G23" s="15"/>
      <c r="H23" s="14"/>
      <c r="I23" s="49"/>
      <c r="J23" s="14"/>
      <c r="K23" s="49"/>
      <c r="L23" s="15"/>
      <c r="M23" s="15"/>
      <c r="N23" s="18" t="s">
        <v>113</v>
      </c>
      <c r="O23" s="8"/>
      <c r="P23" s="7"/>
    </row>
    <row r="24" spans="1:18" s="22" customFormat="1" ht="18" customHeight="1">
      <c r="A24" s="18" t="s">
        <v>7</v>
      </c>
      <c r="B24" s="19"/>
      <c r="C24" s="21"/>
      <c r="D24" s="24">
        <v>155256.24489999999</v>
      </c>
      <c r="E24" s="25">
        <v>178894.68640000001</v>
      </c>
      <c r="F24" s="25">
        <v>166912.39550000001</v>
      </c>
      <c r="G24" s="25">
        <v>199128.52840000001</v>
      </c>
      <c r="H24" s="23">
        <v>213003.17929999999</v>
      </c>
      <c r="I24" s="24">
        <v>242423.80170000001</v>
      </c>
      <c r="J24" s="23">
        <v>274499.15789999999</v>
      </c>
      <c r="K24" s="24">
        <v>185329.80970000001</v>
      </c>
      <c r="L24" s="25">
        <v>231158.9718</v>
      </c>
      <c r="M24" s="23">
        <v>316719.95899999997</v>
      </c>
      <c r="N24" s="18" t="s">
        <v>34</v>
      </c>
      <c r="O24" s="19"/>
      <c r="P24" s="20"/>
      <c r="R24" s="19"/>
    </row>
    <row r="25" spans="1:18" s="22" customFormat="1" ht="13.5" customHeight="1">
      <c r="A25" s="4" t="s">
        <v>9</v>
      </c>
      <c r="B25" s="8"/>
      <c r="C25" s="21"/>
      <c r="D25" s="27">
        <v>104674.1599</v>
      </c>
      <c r="E25" s="28">
        <v>131568.8272</v>
      </c>
      <c r="F25" s="28">
        <v>132616.50539999999</v>
      </c>
      <c r="G25" s="28">
        <v>147799.41099999999</v>
      </c>
      <c r="H25" s="26">
        <v>158963.87239999999</v>
      </c>
      <c r="I25" s="27">
        <v>177274.0858</v>
      </c>
      <c r="J25" s="26">
        <v>211438.61600000001</v>
      </c>
      <c r="K25" s="27">
        <v>130910.53419999999</v>
      </c>
      <c r="L25" s="28">
        <v>173392.3823</v>
      </c>
      <c r="M25" s="26">
        <v>242283.00570000001</v>
      </c>
      <c r="N25" s="4" t="s">
        <v>35</v>
      </c>
      <c r="O25" s="8"/>
      <c r="P25" s="20"/>
      <c r="R25" s="19"/>
    </row>
    <row r="26" spans="1:18" s="22" customFormat="1" ht="13.5" customHeight="1">
      <c r="A26" s="17" t="s">
        <v>13</v>
      </c>
      <c r="B26" s="8"/>
      <c r="C26" s="21"/>
      <c r="D26" s="27">
        <v>103628.64780000001</v>
      </c>
      <c r="E26" s="28">
        <v>130662.78690000001</v>
      </c>
      <c r="F26" s="28">
        <v>131820.89509999999</v>
      </c>
      <c r="G26" s="28">
        <v>146285.78769999999</v>
      </c>
      <c r="H26" s="26">
        <v>156293.65969999999</v>
      </c>
      <c r="I26" s="27">
        <v>175939.95619999999</v>
      </c>
      <c r="J26" s="26">
        <v>209362.74849999999</v>
      </c>
      <c r="K26" s="27">
        <v>129201.5606</v>
      </c>
      <c r="L26" s="28">
        <v>170744.8976</v>
      </c>
      <c r="M26" s="26">
        <v>237689.89679999999</v>
      </c>
      <c r="N26" s="17" t="s">
        <v>36</v>
      </c>
      <c r="O26" s="8"/>
      <c r="P26" s="20"/>
      <c r="R26" s="19"/>
    </row>
    <row r="27" spans="1:18" s="22" customFormat="1" ht="13.5" customHeight="1">
      <c r="A27" s="4" t="s">
        <v>10</v>
      </c>
      <c r="B27" s="5"/>
      <c r="C27" s="21"/>
      <c r="D27" s="27">
        <v>33256.55846</v>
      </c>
      <c r="E27" s="28">
        <v>32610.314020000002</v>
      </c>
      <c r="F27" s="28">
        <v>18133.717850000001</v>
      </c>
      <c r="G27" s="28">
        <v>34532.692360000001</v>
      </c>
      <c r="H27" s="26">
        <v>36843.590389999998</v>
      </c>
      <c r="I27" s="27">
        <v>44849.214209999998</v>
      </c>
      <c r="J27" s="26">
        <v>40223.963100000001</v>
      </c>
      <c r="K27" s="27">
        <v>21124.14142</v>
      </c>
      <c r="L27" s="28">
        <v>27416.37285</v>
      </c>
      <c r="M27" s="26">
        <v>35321.088839999997</v>
      </c>
      <c r="N27" s="4" t="s">
        <v>37</v>
      </c>
      <c r="O27" s="5"/>
      <c r="P27" s="20"/>
      <c r="R27" s="19"/>
    </row>
    <row r="28" spans="1:18" s="22" customFormat="1" ht="13.5" customHeight="1">
      <c r="A28" s="17" t="s">
        <v>14</v>
      </c>
      <c r="B28" s="5"/>
      <c r="C28" s="21"/>
      <c r="D28" s="27">
        <v>32898.366390000003</v>
      </c>
      <c r="E28" s="28">
        <v>31634.343690000002</v>
      </c>
      <c r="F28" s="28">
        <v>17426.179550000001</v>
      </c>
      <c r="G28" s="28">
        <v>33107.703150000001</v>
      </c>
      <c r="H28" s="26">
        <v>36160.154580000002</v>
      </c>
      <c r="I28" s="27">
        <v>42636.959410000003</v>
      </c>
      <c r="J28" s="26">
        <v>37792.054750000003</v>
      </c>
      <c r="K28" s="27">
        <v>21051.97553</v>
      </c>
      <c r="L28" s="28">
        <v>26050.578669999999</v>
      </c>
      <c r="M28" s="26">
        <v>34256.171479999997</v>
      </c>
      <c r="N28" s="17" t="s">
        <v>108</v>
      </c>
      <c r="O28" s="5"/>
      <c r="P28" s="20"/>
      <c r="R28" s="19"/>
    </row>
    <row r="29" spans="1:18" s="22" customFormat="1" ht="13.5" customHeight="1">
      <c r="A29" s="4" t="s">
        <v>11</v>
      </c>
      <c r="B29" s="5"/>
      <c r="C29" s="21"/>
      <c r="D29" s="27">
        <v>14721.881460000001</v>
      </c>
      <c r="E29" s="28">
        <v>12134.83692</v>
      </c>
      <c r="F29" s="28">
        <v>13264.71019</v>
      </c>
      <c r="G29" s="28">
        <v>12852.293519999999</v>
      </c>
      <c r="H29" s="28">
        <v>12514.23302</v>
      </c>
      <c r="I29" s="27">
        <v>13690.81097</v>
      </c>
      <c r="J29" s="26">
        <v>14985.986370000001</v>
      </c>
      <c r="K29" s="28">
        <v>28967.071329999999</v>
      </c>
      <c r="L29" s="28">
        <v>18835.433349999999</v>
      </c>
      <c r="M29" s="28">
        <v>19553.26871</v>
      </c>
      <c r="N29" s="4" t="s">
        <v>38</v>
      </c>
      <c r="O29" s="5"/>
      <c r="P29" s="20"/>
      <c r="R29" s="19"/>
    </row>
    <row r="30" spans="1:18" s="22" customFormat="1" ht="13.5" customHeight="1">
      <c r="A30" s="16" t="s">
        <v>98</v>
      </c>
      <c r="B30" s="5" t="s">
        <v>15</v>
      </c>
      <c r="C30" s="21"/>
      <c r="D30" s="27">
        <v>8859.7293200000004</v>
      </c>
      <c r="E30" s="28">
        <v>6125.1470600000002</v>
      </c>
      <c r="F30" s="28">
        <v>9075.2269099999994</v>
      </c>
      <c r="G30" s="28">
        <v>7076.1317099999997</v>
      </c>
      <c r="H30" s="28">
        <v>2885.5566699999999</v>
      </c>
      <c r="I30" s="27">
        <v>9405.3895100000009</v>
      </c>
      <c r="J30" s="26">
        <v>5572.1045999999997</v>
      </c>
      <c r="K30" s="28">
        <v>24845.622090000001</v>
      </c>
      <c r="L30" s="28">
        <v>15562.518609999999</v>
      </c>
      <c r="M30" s="28">
        <v>15806.033359999999</v>
      </c>
      <c r="N30" s="16" t="s">
        <v>105</v>
      </c>
      <c r="O30" s="5" t="s">
        <v>39</v>
      </c>
      <c r="P30" s="20"/>
      <c r="R30" s="19"/>
    </row>
    <row r="31" spans="1:18" s="22" customFormat="1" ht="13.5" customHeight="1">
      <c r="A31" s="17"/>
      <c r="B31" s="5" t="s">
        <v>16</v>
      </c>
      <c r="C31" s="21"/>
      <c r="D31" s="27">
        <v>2952.5873200000001</v>
      </c>
      <c r="E31" s="28">
        <v>2906.2348099999999</v>
      </c>
      <c r="F31" s="28">
        <v>1924.6662200000001</v>
      </c>
      <c r="G31" s="28">
        <v>3432.2395299999998</v>
      </c>
      <c r="H31" s="28">
        <v>5490.40463</v>
      </c>
      <c r="I31" s="27">
        <v>2559.23551</v>
      </c>
      <c r="J31" s="26">
        <v>5750.7057699999996</v>
      </c>
      <c r="K31" s="28">
        <v>1161.6178299999999</v>
      </c>
      <c r="L31" s="28">
        <v>606.93345999999997</v>
      </c>
      <c r="M31" s="28">
        <v>306.04217999999997</v>
      </c>
      <c r="N31" s="17"/>
      <c r="O31" s="51" t="s">
        <v>40</v>
      </c>
      <c r="P31" s="20"/>
      <c r="R31" s="19"/>
    </row>
    <row r="32" spans="1:18" s="22" customFormat="1" ht="13.5" customHeight="1">
      <c r="A32" s="4" t="s">
        <v>12</v>
      </c>
      <c r="B32" s="5"/>
      <c r="C32" s="21"/>
      <c r="D32" s="27">
        <v>2603.6451099999999</v>
      </c>
      <c r="E32" s="28">
        <v>2580.7082399999999</v>
      </c>
      <c r="F32" s="28">
        <v>2897.4620599999998</v>
      </c>
      <c r="G32" s="28">
        <v>3944.1315</v>
      </c>
      <c r="H32" s="28">
        <v>4681.4835000000003</v>
      </c>
      <c r="I32" s="27">
        <v>6609.6906600000002</v>
      </c>
      <c r="J32" s="26">
        <v>7850.5924400000004</v>
      </c>
      <c r="K32" s="28">
        <v>4328.0627999999997</v>
      </c>
      <c r="L32" s="28">
        <v>11514.783229999999</v>
      </c>
      <c r="M32" s="28">
        <v>19562.595679999999</v>
      </c>
      <c r="N32" s="4" t="s">
        <v>41</v>
      </c>
      <c r="O32" s="5"/>
      <c r="P32" s="20"/>
      <c r="R32" s="19"/>
    </row>
    <row r="33" spans="1:67" s="22" customFormat="1" ht="13.5" customHeight="1">
      <c r="A33" s="4"/>
      <c r="B33" s="5"/>
      <c r="C33" s="21"/>
      <c r="D33" s="27"/>
      <c r="E33" s="28"/>
      <c r="F33" s="28"/>
      <c r="G33" s="28"/>
      <c r="H33" s="26"/>
      <c r="I33" s="27"/>
      <c r="J33" s="26"/>
      <c r="K33" s="28"/>
      <c r="L33" s="28"/>
      <c r="M33" s="26"/>
      <c r="N33" s="4" t="s">
        <v>42</v>
      </c>
      <c r="O33" s="8"/>
      <c r="P33" s="7"/>
      <c r="R33" s="19"/>
    </row>
    <row r="34" spans="1:67" s="62" customFormat="1" ht="13.5" customHeight="1">
      <c r="A34" s="55" t="s">
        <v>75</v>
      </c>
      <c r="B34" s="56"/>
      <c r="C34" s="57"/>
      <c r="D34" s="58">
        <v>11445.878360000001</v>
      </c>
      <c r="E34" s="59">
        <v>14352.657999999999</v>
      </c>
      <c r="F34" s="59">
        <v>14543.601769999999</v>
      </c>
      <c r="G34" s="59">
        <v>16115.674800000001</v>
      </c>
      <c r="H34" s="59">
        <v>17342.425739999999</v>
      </c>
      <c r="I34" s="58">
        <v>19405.605759999999</v>
      </c>
      <c r="J34" s="60">
        <v>22939.905480000001</v>
      </c>
      <c r="K34" s="59">
        <v>14239.848620000001</v>
      </c>
      <c r="L34" s="59">
        <v>18944.63553</v>
      </c>
      <c r="M34" s="59">
        <v>26488.68405</v>
      </c>
      <c r="N34" s="55" t="s">
        <v>104</v>
      </c>
      <c r="O34" s="56"/>
      <c r="P34" s="61"/>
      <c r="R34" s="56"/>
    </row>
    <row r="35" spans="1:67" s="62" customFormat="1" ht="13.5" customHeight="1">
      <c r="A35" s="55" t="s">
        <v>8</v>
      </c>
      <c r="B35" s="56"/>
      <c r="C35" s="57"/>
      <c r="D35" s="58">
        <v>11535.5227</v>
      </c>
      <c r="E35" s="59">
        <v>15197.16718</v>
      </c>
      <c r="F35" s="59">
        <v>13538.64371</v>
      </c>
      <c r="G35" s="59">
        <v>19008.756860000001</v>
      </c>
      <c r="H35" s="59">
        <v>21875.912810000002</v>
      </c>
      <c r="I35" s="58">
        <v>27056.614720000001</v>
      </c>
      <c r="J35" s="60">
        <v>33266.114390000002</v>
      </c>
      <c r="K35" s="59">
        <v>13357.273649999999</v>
      </c>
      <c r="L35" s="59">
        <v>22043.94627</v>
      </c>
      <c r="M35" s="59">
        <v>37927.652020000001</v>
      </c>
      <c r="N35" s="55" t="s">
        <v>43</v>
      </c>
      <c r="O35" s="56"/>
      <c r="P35" s="61"/>
      <c r="R35" s="56"/>
    </row>
    <row r="36" spans="1:67" s="62" customFormat="1" ht="13.5" customHeight="1">
      <c r="A36" s="55" t="s">
        <v>79</v>
      </c>
      <c r="B36" s="57"/>
      <c r="C36" s="61"/>
      <c r="D36" s="58">
        <v>809.08619999999996</v>
      </c>
      <c r="E36" s="59">
        <v>646.47868000000005</v>
      </c>
      <c r="F36" s="59">
        <v>738.26183000000003</v>
      </c>
      <c r="G36" s="59">
        <v>485.10365999999999</v>
      </c>
      <c r="H36" s="59">
        <v>578.69800999999995</v>
      </c>
      <c r="I36" s="58">
        <v>384.26931000000002</v>
      </c>
      <c r="J36" s="60">
        <v>190.66274999999999</v>
      </c>
      <c r="K36" s="59">
        <v>634.63944000000004</v>
      </c>
      <c r="L36" s="59">
        <v>390.34172000000001</v>
      </c>
      <c r="M36" s="60">
        <v>128.07176000000001</v>
      </c>
      <c r="N36" s="57" t="s">
        <v>84</v>
      </c>
      <c r="O36" s="63"/>
      <c r="P36" s="103"/>
      <c r="R36" s="56"/>
    </row>
    <row r="37" spans="1:67" s="72" customFormat="1" ht="18" customHeight="1">
      <c r="A37" s="64" t="s">
        <v>80</v>
      </c>
      <c r="B37" s="65"/>
      <c r="C37" s="66"/>
      <c r="D37" s="67">
        <v>133083.9301</v>
      </c>
      <c r="E37" s="68">
        <v>149991.33989999999</v>
      </c>
      <c r="F37" s="68">
        <v>139568.41190000001</v>
      </c>
      <c r="G37" s="68">
        <v>164489.2004</v>
      </c>
      <c r="H37" s="68">
        <v>174363.53880000001</v>
      </c>
      <c r="I37" s="67">
        <v>196345.8505</v>
      </c>
      <c r="J37" s="69">
        <v>218483.8008</v>
      </c>
      <c r="K37" s="68">
        <v>158367.32689999999</v>
      </c>
      <c r="L37" s="68">
        <v>190560.7317</v>
      </c>
      <c r="M37" s="69">
        <v>252431.69469999999</v>
      </c>
      <c r="N37" s="70" t="s">
        <v>85</v>
      </c>
      <c r="O37" s="70"/>
      <c r="P37" s="71"/>
      <c r="R37" s="65"/>
    </row>
    <row r="38" spans="1:67" s="62" customFormat="1" ht="13.5" customHeight="1">
      <c r="A38" s="73" t="s">
        <v>99</v>
      </c>
      <c r="B38" s="56"/>
      <c r="C38" s="57"/>
      <c r="D38" s="58">
        <v>85268.598920000004</v>
      </c>
      <c r="E38" s="59">
        <v>105756.6972</v>
      </c>
      <c r="F38" s="59">
        <v>106261.0898</v>
      </c>
      <c r="G38" s="59">
        <v>116216.44439999999</v>
      </c>
      <c r="H38" s="60">
        <v>122412.7518</v>
      </c>
      <c r="I38" s="58">
        <v>136671.15640000001</v>
      </c>
      <c r="J38" s="60">
        <v>159991.35800000001</v>
      </c>
      <c r="K38" s="59">
        <v>104934.19749999999</v>
      </c>
      <c r="L38" s="59">
        <v>134675.71770000001</v>
      </c>
      <c r="M38" s="60">
        <v>180560.6465</v>
      </c>
      <c r="N38" s="73" t="s">
        <v>103</v>
      </c>
      <c r="O38" s="56"/>
      <c r="P38" s="61"/>
      <c r="R38" s="56"/>
    </row>
    <row r="39" spans="1:67" s="62" customFormat="1" ht="13.5" customHeight="1">
      <c r="A39" s="55" t="s">
        <v>81</v>
      </c>
      <c r="B39" s="56"/>
      <c r="C39" s="57"/>
      <c r="D39" s="58">
        <v>4276.9748899999995</v>
      </c>
      <c r="E39" s="59">
        <v>5286.9609200000004</v>
      </c>
      <c r="F39" s="59">
        <v>6019.8205399999997</v>
      </c>
      <c r="G39" s="59">
        <v>7269.3365800000001</v>
      </c>
      <c r="H39" s="59">
        <v>7923.2912699999997</v>
      </c>
      <c r="I39" s="58">
        <v>8824.5128000000004</v>
      </c>
      <c r="J39" s="60">
        <v>9062.4440099999993</v>
      </c>
      <c r="K39" s="59">
        <v>5031.8679499999998</v>
      </c>
      <c r="L39" s="59">
        <v>7856.6560100000006</v>
      </c>
      <c r="M39" s="59">
        <v>9740.2595199999996</v>
      </c>
      <c r="N39" s="55" t="s">
        <v>86</v>
      </c>
      <c r="O39" s="57"/>
      <c r="P39" s="61"/>
      <c r="R39" s="56"/>
    </row>
    <row r="40" spans="1:67" s="72" customFormat="1" ht="18" customHeight="1">
      <c r="A40" s="64" t="s">
        <v>82</v>
      </c>
      <c r="B40" s="65"/>
      <c r="C40" s="66"/>
      <c r="D40" s="67">
        <v>137360.90499000001</v>
      </c>
      <c r="E40" s="68">
        <v>155278.30082</v>
      </c>
      <c r="F40" s="68">
        <v>145588.23244000002</v>
      </c>
      <c r="G40" s="68">
        <v>171758.53698</v>
      </c>
      <c r="H40" s="68">
        <v>182286.83007</v>
      </c>
      <c r="I40" s="67">
        <v>205170.3633</v>
      </c>
      <c r="J40" s="69">
        <v>227546.24481</v>
      </c>
      <c r="K40" s="68">
        <v>163399.19485</v>
      </c>
      <c r="L40" s="68">
        <v>198417.38771000001</v>
      </c>
      <c r="M40" s="68">
        <v>262171.95422000001</v>
      </c>
      <c r="N40" s="64" t="s">
        <v>87</v>
      </c>
      <c r="O40" s="70"/>
      <c r="P40" s="71"/>
      <c r="R40" s="65"/>
    </row>
    <row r="41" spans="1:67" s="62" customFormat="1" ht="19.5" customHeight="1">
      <c r="A41" s="64" t="s">
        <v>100</v>
      </c>
      <c r="B41" s="70"/>
      <c r="C41" s="70"/>
      <c r="D41" s="55"/>
      <c r="E41" s="57"/>
      <c r="F41" s="57"/>
      <c r="G41" s="57"/>
      <c r="H41" s="61"/>
      <c r="I41" s="55"/>
      <c r="J41" s="61"/>
      <c r="K41" s="55"/>
      <c r="L41" s="57"/>
      <c r="M41" s="61"/>
      <c r="N41" s="70" t="s">
        <v>101</v>
      </c>
      <c r="O41" s="70"/>
      <c r="P41" s="71"/>
      <c r="Q41" s="74"/>
      <c r="R41" s="57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</row>
    <row r="42" spans="1:67" s="62" customFormat="1" ht="13.5" customHeight="1">
      <c r="A42" s="55" t="s">
        <v>114</v>
      </c>
      <c r="B42" s="57"/>
      <c r="C42" s="57"/>
      <c r="D42" s="75">
        <v>100</v>
      </c>
      <c r="E42" s="76">
        <v>100</v>
      </c>
      <c r="F42" s="76">
        <v>100</v>
      </c>
      <c r="G42" s="76">
        <v>100</v>
      </c>
      <c r="H42" s="77">
        <v>100</v>
      </c>
      <c r="I42" s="75">
        <v>100</v>
      </c>
      <c r="J42" s="77">
        <v>100</v>
      </c>
      <c r="K42" s="75">
        <v>100</v>
      </c>
      <c r="L42" s="76">
        <v>100</v>
      </c>
      <c r="M42" s="77">
        <v>100</v>
      </c>
      <c r="N42" s="57" t="s">
        <v>44</v>
      </c>
      <c r="O42" s="57"/>
      <c r="P42" s="61"/>
      <c r="R42" s="56"/>
    </row>
    <row r="43" spans="1:67" s="62" customFormat="1" ht="13.5" customHeight="1">
      <c r="A43" s="55"/>
      <c r="B43" s="57"/>
      <c r="C43" s="57"/>
      <c r="D43" s="75"/>
      <c r="E43" s="76"/>
      <c r="F43" s="76"/>
      <c r="G43" s="76"/>
      <c r="H43" s="77"/>
      <c r="I43" s="75"/>
      <c r="J43" s="77"/>
      <c r="K43" s="75"/>
      <c r="L43" s="76"/>
      <c r="M43" s="77"/>
      <c r="N43" s="57" t="s">
        <v>45</v>
      </c>
      <c r="O43" s="57"/>
      <c r="P43" s="61"/>
      <c r="R43" s="56"/>
    </row>
    <row r="44" spans="1:67" s="62" customFormat="1" ht="13.5" customHeight="1">
      <c r="A44" s="55" t="s">
        <v>76</v>
      </c>
      <c r="B44" s="57"/>
      <c r="C44" s="57"/>
      <c r="D44" s="78">
        <f>+ROUND(D34/D24*100,1)</f>
        <v>7.4</v>
      </c>
      <c r="E44" s="79">
        <f t="shared" ref="E44:M44" si="0">+ROUND(E34/E24*100,1)</f>
        <v>8</v>
      </c>
      <c r="F44" s="79">
        <f t="shared" si="0"/>
        <v>8.6999999999999993</v>
      </c>
      <c r="G44" s="79">
        <f t="shared" si="0"/>
        <v>8.1</v>
      </c>
      <c r="H44" s="80">
        <f t="shared" si="0"/>
        <v>8.1</v>
      </c>
      <c r="I44" s="78">
        <f t="shared" si="0"/>
        <v>8</v>
      </c>
      <c r="J44" s="80">
        <f t="shared" si="0"/>
        <v>8.4</v>
      </c>
      <c r="K44" s="78">
        <f t="shared" si="0"/>
        <v>7.7</v>
      </c>
      <c r="L44" s="79">
        <f t="shared" si="0"/>
        <v>8.1999999999999993</v>
      </c>
      <c r="M44" s="80">
        <f t="shared" si="0"/>
        <v>8.4</v>
      </c>
      <c r="N44" s="56" t="s">
        <v>46</v>
      </c>
      <c r="O44" s="57"/>
      <c r="P44" s="61"/>
      <c r="R44" s="56"/>
    </row>
    <row r="45" spans="1:67" s="62" customFormat="1" ht="13.5" customHeight="1">
      <c r="A45" s="55" t="s">
        <v>17</v>
      </c>
      <c r="B45" s="57"/>
      <c r="C45" s="57"/>
      <c r="D45" s="78">
        <f>+ROUND(D35/D24*100,1)</f>
        <v>7.4</v>
      </c>
      <c r="E45" s="79">
        <f t="shared" ref="E45:M45" si="1">+ROUND(E35/E24*100,1)</f>
        <v>8.5</v>
      </c>
      <c r="F45" s="79">
        <f t="shared" si="1"/>
        <v>8.1</v>
      </c>
      <c r="G45" s="79">
        <f t="shared" si="1"/>
        <v>9.5</v>
      </c>
      <c r="H45" s="80">
        <f t="shared" si="1"/>
        <v>10.3</v>
      </c>
      <c r="I45" s="78">
        <f t="shared" si="1"/>
        <v>11.2</v>
      </c>
      <c r="J45" s="80">
        <f t="shared" si="1"/>
        <v>12.1</v>
      </c>
      <c r="K45" s="78">
        <f t="shared" si="1"/>
        <v>7.2</v>
      </c>
      <c r="L45" s="79">
        <f t="shared" si="1"/>
        <v>9.5</v>
      </c>
      <c r="M45" s="80">
        <f t="shared" si="1"/>
        <v>12</v>
      </c>
      <c r="N45" s="57" t="s">
        <v>47</v>
      </c>
      <c r="O45" s="57"/>
      <c r="P45" s="61"/>
      <c r="R45" s="56"/>
    </row>
    <row r="46" spans="1:67" s="62" customFormat="1" ht="13.5" customHeight="1">
      <c r="A46" s="55" t="s">
        <v>83</v>
      </c>
      <c r="B46" s="57"/>
      <c r="C46" s="57"/>
      <c r="D46" s="78">
        <f>+(-1)*ROUND(D36/D24*100,1)</f>
        <v>-0.5</v>
      </c>
      <c r="E46" s="79">
        <f t="shared" ref="E46:M46" si="2">+(-1)*ROUND(E36/E24*100,1)</f>
        <v>-0.4</v>
      </c>
      <c r="F46" s="79">
        <f t="shared" si="2"/>
        <v>-0.4</v>
      </c>
      <c r="G46" s="79">
        <f t="shared" si="2"/>
        <v>-0.2</v>
      </c>
      <c r="H46" s="80">
        <f t="shared" si="2"/>
        <v>-0.3</v>
      </c>
      <c r="I46" s="78">
        <f t="shared" si="2"/>
        <v>-0.2</v>
      </c>
      <c r="J46" s="80">
        <f t="shared" si="2"/>
        <v>-0.1</v>
      </c>
      <c r="K46" s="78">
        <f t="shared" si="2"/>
        <v>-0.3</v>
      </c>
      <c r="L46" s="79">
        <f t="shared" si="2"/>
        <v>-0.2</v>
      </c>
      <c r="M46" s="80">
        <f t="shared" si="2"/>
        <v>0</v>
      </c>
      <c r="N46" s="57" t="s">
        <v>88</v>
      </c>
      <c r="O46" s="57"/>
      <c r="P46" s="61"/>
      <c r="R46" s="56"/>
    </row>
    <row r="47" spans="1:67" s="54" customFormat="1" ht="13.5" customHeight="1">
      <c r="A47" s="55" t="s">
        <v>18</v>
      </c>
      <c r="B47" s="57"/>
      <c r="C47" s="57"/>
      <c r="D47" s="78">
        <f>+ROUND(D37/D24*100,1)</f>
        <v>85.7</v>
      </c>
      <c r="E47" s="79">
        <f t="shared" ref="E47:M47" si="3">+ROUND(E37/E24*100,1)</f>
        <v>83.8</v>
      </c>
      <c r="F47" s="79">
        <f t="shared" si="3"/>
        <v>83.6</v>
      </c>
      <c r="G47" s="79">
        <f t="shared" si="3"/>
        <v>82.6</v>
      </c>
      <c r="H47" s="80">
        <f t="shared" si="3"/>
        <v>81.900000000000006</v>
      </c>
      <c r="I47" s="78">
        <f t="shared" si="3"/>
        <v>81</v>
      </c>
      <c r="J47" s="80">
        <f t="shared" si="3"/>
        <v>79.599999999999994</v>
      </c>
      <c r="K47" s="78">
        <f t="shared" si="3"/>
        <v>85.5</v>
      </c>
      <c r="L47" s="79">
        <f t="shared" si="3"/>
        <v>82.4</v>
      </c>
      <c r="M47" s="80">
        <f t="shared" si="3"/>
        <v>79.7</v>
      </c>
      <c r="N47" s="81" t="s">
        <v>48</v>
      </c>
      <c r="O47" s="57"/>
      <c r="P47" s="61"/>
      <c r="R47" s="81"/>
    </row>
    <row r="48" spans="1:67" s="54" customFormat="1" ht="13.5" customHeight="1">
      <c r="A48" s="82" t="s">
        <v>102</v>
      </c>
      <c r="B48" s="83"/>
      <c r="C48" s="57"/>
      <c r="D48" s="78"/>
      <c r="E48" s="79"/>
      <c r="F48" s="79"/>
      <c r="G48" s="79"/>
      <c r="H48" s="80"/>
      <c r="I48" s="78"/>
      <c r="J48" s="80"/>
      <c r="K48" s="78"/>
      <c r="L48" s="79"/>
      <c r="M48" s="80"/>
      <c r="N48" s="81" t="s">
        <v>49</v>
      </c>
      <c r="O48" s="84"/>
      <c r="P48" s="61"/>
      <c r="R48" s="81"/>
    </row>
    <row r="49" spans="1:21" s="54" customFormat="1" ht="13.5" customHeight="1">
      <c r="A49" s="85"/>
      <c r="B49" s="81" t="s">
        <v>23</v>
      </c>
      <c r="C49" s="81"/>
      <c r="D49" s="78">
        <f>+ROUND(D25/D24*100,1)</f>
        <v>67.400000000000006</v>
      </c>
      <c r="E49" s="79">
        <f t="shared" ref="E49:M49" si="4">+ROUND(E25/E24*100,1)</f>
        <v>73.5</v>
      </c>
      <c r="F49" s="79">
        <f t="shared" si="4"/>
        <v>79.5</v>
      </c>
      <c r="G49" s="79">
        <f t="shared" si="4"/>
        <v>74.2</v>
      </c>
      <c r="H49" s="80">
        <f t="shared" si="4"/>
        <v>74.599999999999994</v>
      </c>
      <c r="I49" s="78">
        <f t="shared" si="4"/>
        <v>73.099999999999994</v>
      </c>
      <c r="J49" s="80">
        <f t="shared" si="4"/>
        <v>77</v>
      </c>
      <c r="K49" s="78">
        <f t="shared" si="4"/>
        <v>70.599999999999994</v>
      </c>
      <c r="L49" s="79">
        <f t="shared" si="4"/>
        <v>75</v>
      </c>
      <c r="M49" s="80">
        <f t="shared" si="4"/>
        <v>76.5</v>
      </c>
      <c r="N49" s="83"/>
      <c r="O49" s="81" t="s">
        <v>50</v>
      </c>
      <c r="P49" s="86"/>
      <c r="R49" s="81"/>
    </row>
    <row r="50" spans="1:21" s="54" customFormat="1" ht="13.5" customHeight="1">
      <c r="A50" s="85"/>
      <c r="B50" s="81" t="s">
        <v>24</v>
      </c>
      <c r="C50" s="81"/>
      <c r="D50" s="78">
        <f>+ROUND(D27/D24*100,1)</f>
        <v>21.4</v>
      </c>
      <c r="E50" s="79">
        <f t="shared" ref="E50:M50" si="5">+ROUND(E27/E24*100,1)</f>
        <v>18.2</v>
      </c>
      <c r="F50" s="79">
        <f t="shared" si="5"/>
        <v>10.9</v>
      </c>
      <c r="G50" s="79">
        <f t="shared" si="5"/>
        <v>17.3</v>
      </c>
      <c r="H50" s="80">
        <f t="shared" si="5"/>
        <v>17.3</v>
      </c>
      <c r="I50" s="78">
        <f t="shared" si="5"/>
        <v>18.5</v>
      </c>
      <c r="J50" s="80">
        <f t="shared" si="5"/>
        <v>14.7</v>
      </c>
      <c r="K50" s="78">
        <f t="shared" si="5"/>
        <v>11.4</v>
      </c>
      <c r="L50" s="79">
        <f t="shared" si="5"/>
        <v>11.9</v>
      </c>
      <c r="M50" s="80">
        <f t="shared" si="5"/>
        <v>11.2</v>
      </c>
      <c r="N50" s="83"/>
      <c r="O50" s="81" t="s">
        <v>51</v>
      </c>
      <c r="P50" s="86"/>
      <c r="R50" s="81"/>
    </row>
    <row r="51" spans="1:21" s="54" customFormat="1" ht="13.5" customHeight="1">
      <c r="A51" s="35"/>
      <c r="B51" s="81" t="s">
        <v>19</v>
      </c>
      <c r="C51" s="81"/>
      <c r="D51" s="78">
        <f>+ROUND(D29/D24*100,1)</f>
        <v>9.5</v>
      </c>
      <c r="E51" s="79">
        <f t="shared" ref="E51:M51" si="6">+ROUND(E29/E24*100,1)</f>
        <v>6.8</v>
      </c>
      <c r="F51" s="79">
        <f t="shared" si="6"/>
        <v>7.9</v>
      </c>
      <c r="G51" s="79">
        <f t="shared" si="6"/>
        <v>6.5</v>
      </c>
      <c r="H51" s="80">
        <f t="shared" si="6"/>
        <v>5.9</v>
      </c>
      <c r="I51" s="78">
        <f t="shared" si="6"/>
        <v>5.6</v>
      </c>
      <c r="J51" s="79">
        <f t="shared" si="6"/>
        <v>5.5</v>
      </c>
      <c r="K51" s="78">
        <f t="shared" si="6"/>
        <v>15.6</v>
      </c>
      <c r="L51" s="79">
        <f t="shared" si="6"/>
        <v>8.1</v>
      </c>
      <c r="M51" s="80">
        <f t="shared" si="6"/>
        <v>6.2</v>
      </c>
      <c r="N51" s="83"/>
      <c r="O51" s="87" t="s">
        <v>52</v>
      </c>
      <c r="P51" s="86"/>
      <c r="R51" s="81"/>
    </row>
    <row r="52" spans="1:21" s="54" customFormat="1" ht="13.5" customHeight="1">
      <c r="A52" s="35"/>
      <c r="B52" s="81" t="s">
        <v>20</v>
      </c>
      <c r="C52" s="81"/>
      <c r="D52" s="78">
        <f>+ROUND(D32/D24*100,1)</f>
        <v>1.7</v>
      </c>
      <c r="E52" s="79">
        <f t="shared" ref="E52:M52" si="7">+ROUND(E32/E24*100,1)</f>
        <v>1.4</v>
      </c>
      <c r="F52" s="79">
        <f t="shared" si="7"/>
        <v>1.7</v>
      </c>
      <c r="G52" s="79">
        <f t="shared" si="7"/>
        <v>2</v>
      </c>
      <c r="H52" s="80">
        <f t="shared" si="7"/>
        <v>2.2000000000000002</v>
      </c>
      <c r="I52" s="78">
        <f t="shared" si="7"/>
        <v>2.7</v>
      </c>
      <c r="J52" s="79">
        <f t="shared" si="7"/>
        <v>2.9</v>
      </c>
      <c r="K52" s="78">
        <f t="shared" si="7"/>
        <v>2.2999999999999998</v>
      </c>
      <c r="L52" s="79">
        <f t="shared" si="7"/>
        <v>5</v>
      </c>
      <c r="M52" s="80">
        <f t="shared" si="7"/>
        <v>6.2</v>
      </c>
      <c r="N52" s="83"/>
      <c r="O52" s="87" t="s">
        <v>53</v>
      </c>
      <c r="P52" s="86"/>
      <c r="R52" s="81"/>
    </row>
    <row r="53" spans="1:21" s="54" customFormat="1" ht="7.5" customHeight="1">
      <c r="A53" s="40"/>
      <c r="B53" s="88"/>
      <c r="C53" s="88"/>
      <c r="D53" s="89"/>
      <c r="E53" s="90"/>
      <c r="F53" s="90"/>
      <c r="G53" s="90"/>
      <c r="H53" s="91"/>
      <c r="I53" s="89"/>
      <c r="J53" s="91"/>
      <c r="K53" s="89"/>
      <c r="L53" s="90"/>
      <c r="M53" s="91"/>
      <c r="N53" s="90"/>
      <c r="O53" s="90"/>
      <c r="P53" s="92"/>
      <c r="R53" s="81"/>
    </row>
    <row r="54" spans="1:21" s="54" customFormat="1" ht="10.5" customHeight="1">
      <c r="A54" s="104"/>
      <c r="B54" s="105"/>
      <c r="C54" s="105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4"/>
      <c r="R54" s="81"/>
    </row>
    <row r="55" spans="1:21" s="54" customFormat="1" ht="12.95" customHeight="1">
      <c r="A55" s="93"/>
      <c r="B55" s="94"/>
      <c r="C55" s="94"/>
      <c r="D55" s="95"/>
      <c r="E55" s="96"/>
      <c r="F55" s="97"/>
      <c r="G55" s="97"/>
      <c r="H55" s="95"/>
      <c r="I55" s="96"/>
      <c r="J55" s="96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</row>
    <row r="56" spans="1:21" s="54" customFormat="1" ht="12.95" customHeight="1">
      <c r="A56" s="94"/>
      <c r="B56" s="94"/>
      <c r="C56" s="94"/>
      <c r="D56" s="93"/>
      <c r="E56" s="95"/>
      <c r="F56" s="95"/>
      <c r="G56" s="95"/>
      <c r="H56" s="93"/>
      <c r="I56" s="95"/>
      <c r="J56" s="95"/>
      <c r="K56" s="93"/>
      <c r="L56" s="93"/>
      <c r="M56" s="93"/>
      <c r="N56" s="93"/>
      <c r="O56" s="93"/>
      <c r="P56" s="93"/>
      <c r="R56" s="81"/>
    </row>
    <row r="57" spans="1:21" s="54" customFormat="1" ht="12.95" customHeight="1">
      <c r="A57" s="93"/>
      <c r="B57" s="94"/>
      <c r="C57" s="94"/>
      <c r="D57" s="95"/>
      <c r="E57" s="96"/>
      <c r="F57" s="97"/>
      <c r="G57" s="97"/>
      <c r="H57" s="95"/>
      <c r="I57" s="96"/>
      <c r="J57" s="96"/>
      <c r="K57" s="95"/>
      <c r="L57" s="95"/>
      <c r="M57" s="95"/>
      <c r="N57" s="93"/>
      <c r="O57" s="93"/>
      <c r="P57" s="93"/>
      <c r="R57" s="81"/>
    </row>
    <row r="58" spans="1:21" s="54" customFormat="1" ht="12.95" customHeight="1">
      <c r="A58" s="94"/>
      <c r="B58" s="94"/>
      <c r="C58" s="94"/>
      <c r="D58" s="93"/>
      <c r="E58" s="95"/>
      <c r="F58" s="95"/>
      <c r="G58" s="95"/>
      <c r="H58" s="93"/>
      <c r="I58" s="95"/>
      <c r="J58" s="95"/>
      <c r="K58" s="93"/>
      <c r="L58" s="93"/>
      <c r="M58" s="93"/>
      <c r="N58" s="93"/>
      <c r="O58" s="93"/>
      <c r="P58" s="93"/>
      <c r="R58" s="81"/>
    </row>
    <row r="59" spans="1:21" s="54" customFormat="1" ht="12.95" customHeight="1">
      <c r="A59" s="81"/>
      <c r="B59" s="81"/>
      <c r="C59" s="81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81"/>
      <c r="O59" s="81"/>
      <c r="P59" s="81"/>
      <c r="R59" s="81"/>
    </row>
    <row r="60" spans="1:21" s="54" customFormat="1" ht="12.95" customHeight="1">
      <c r="A60" s="99"/>
      <c r="B60" s="81"/>
      <c r="C60" s="81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99"/>
      <c r="O60" s="81"/>
      <c r="P60" s="81"/>
      <c r="R60" s="81"/>
    </row>
    <row r="61" spans="1:21" s="54" customFormat="1" ht="12.95" customHeight="1">
      <c r="A61" s="100"/>
      <c r="C61" s="81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101"/>
      <c r="O61" s="81"/>
      <c r="P61" s="81"/>
      <c r="R61" s="81"/>
    </row>
    <row r="62" spans="1:21" s="54" customFormat="1" ht="12.95" customHeight="1">
      <c r="A62" s="100"/>
      <c r="C62" s="81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100"/>
      <c r="O62" s="81"/>
      <c r="P62" s="81"/>
      <c r="R62" s="81"/>
    </row>
    <row r="63" spans="1:21" s="54" customFormat="1" ht="12.95" customHeight="1">
      <c r="A63" s="100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100"/>
      <c r="O63" s="81"/>
      <c r="P63" s="81"/>
      <c r="R63" s="81"/>
    </row>
    <row r="64" spans="1:21" s="54" customFormat="1" ht="12.95" customHeight="1">
      <c r="A64" s="100"/>
      <c r="C64" s="81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0"/>
      <c r="O64" s="81"/>
      <c r="P64" s="81"/>
      <c r="R64" s="81"/>
    </row>
    <row r="65" spans="1:18" s="54" customFormat="1" ht="12.95" customHeight="1">
      <c r="A65" s="100"/>
      <c r="C65" s="81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0"/>
      <c r="O65" s="81"/>
      <c r="P65" s="81"/>
      <c r="R65" s="81"/>
    </row>
    <row r="66" spans="1:18" s="54" customFormat="1" ht="12.95" customHeight="1">
      <c r="A66" s="100"/>
      <c r="C66" s="81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0"/>
      <c r="O66" s="81"/>
      <c r="P66" s="81"/>
      <c r="R66" s="81"/>
    </row>
    <row r="67" spans="1:18" s="54" customFormat="1" ht="12.95" customHeight="1">
      <c r="A67" s="100"/>
      <c r="C67" s="81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0"/>
      <c r="O67" s="81"/>
      <c r="P67" s="81"/>
      <c r="R67" s="81"/>
    </row>
    <row r="68" spans="1:18" s="37" customFormat="1" ht="12.95" customHeight="1">
      <c r="A68" s="31"/>
      <c r="C68" s="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1"/>
      <c r="O68" s="3"/>
      <c r="P68" s="3"/>
      <c r="R68" s="3"/>
    </row>
    <row r="69" spans="1:18" s="37" customFormat="1" ht="12.95" customHeight="1">
      <c r="A69" s="31"/>
      <c r="C69" s="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1"/>
      <c r="O69" s="3"/>
      <c r="P69" s="3"/>
      <c r="R69" s="3"/>
    </row>
    <row r="70" spans="1:18" s="37" customFormat="1" ht="12.95" customHeight="1">
      <c r="A70" s="3"/>
      <c r="B70" s="3"/>
      <c r="C70" s="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"/>
      <c r="O70" s="3"/>
      <c r="P70" s="3"/>
      <c r="R70" s="3"/>
    </row>
    <row r="71" spans="1:18" s="37" customFormat="1" ht="12.95" customHeight="1">
      <c r="A71" s="30"/>
      <c r="B71" s="3"/>
      <c r="C71" s="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0"/>
      <c r="O71" s="3"/>
      <c r="P71" s="3"/>
      <c r="R71" s="3"/>
    </row>
    <row r="72" spans="1:18" s="37" customFormat="1" ht="12.95" customHeight="1">
      <c r="A72" s="31"/>
      <c r="C72" s="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2"/>
      <c r="O72" s="3"/>
      <c r="P72" s="3"/>
      <c r="R72" s="3"/>
    </row>
    <row r="73" spans="1:18" s="37" customFormat="1" ht="12.95" customHeight="1">
      <c r="A73" s="31"/>
      <c r="C73" s="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1"/>
      <c r="O73" s="3"/>
      <c r="P73" s="3"/>
      <c r="R73" s="3"/>
    </row>
    <row r="74" spans="1:18" s="37" customFormat="1" ht="12.95" customHeight="1">
      <c r="A74" s="31"/>
      <c r="C74" s="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1"/>
      <c r="O74" s="3"/>
      <c r="P74" s="3"/>
      <c r="R74" s="3"/>
    </row>
    <row r="75" spans="1:18" s="37" customFormat="1" ht="12.95" customHeight="1">
      <c r="A75" s="31"/>
      <c r="C75" s="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1"/>
      <c r="O75" s="3"/>
      <c r="P75" s="3"/>
      <c r="R75" s="3"/>
    </row>
    <row r="76" spans="1:18" s="37" customFormat="1" ht="12.95" customHeight="1">
      <c r="A76" s="31"/>
      <c r="C76" s="3"/>
      <c r="N76" s="31"/>
      <c r="P76" s="3"/>
      <c r="R76" s="3"/>
    </row>
    <row r="77" spans="1:18" s="37" customFormat="1" ht="12.95" customHeight="1">
      <c r="A77" s="31"/>
      <c r="C77" s="3"/>
      <c r="N77" s="31"/>
      <c r="P77" s="3"/>
      <c r="R77" s="3"/>
    </row>
    <row r="78" spans="1:18" s="37" customFormat="1" ht="12.95" customHeight="1">
      <c r="A78" s="31"/>
      <c r="C78" s="3"/>
      <c r="N78" s="31"/>
      <c r="P78" s="3"/>
      <c r="R78" s="3"/>
    </row>
    <row r="79" spans="1:18" s="37" customFormat="1" ht="12.95" customHeight="1">
      <c r="A79" s="31"/>
      <c r="C79" s="3"/>
      <c r="N79" s="31"/>
      <c r="P79" s="3"/>
      <c r="R79" s="3"/>
    </row>
    <row r="80" spans="1:18" s="37" customFormat="1" ht="12.95" customHeight="1">
      <c r="A80" s="31"/>
      <c r="C80" s="3"/>
      <c r="N80" s="31"/>
      <c r="P80" s="3"/>
      <c r="R80" s="3"/>
    </row>
    <row r="81" spans="1:18" s="37" customFormat="1" ht="12.95" customHeight="1">
      <c r="A81" s="3"/>
      <c r="B81" s="3"/>
      <c r="C81" s="3"/>
      <c r="N81" s="3"/>
      <c r="O81" s="3"/>
      <c r="P81" s="3"/>
      <c r="R81" s="3"/>
    </row>
    <row r="82" spans="1:18" s="37" customFormat="1" ht="12.95" customHeight="1">
      <c r="R82" s="3"/>
    </row>
    <row r="83" spans="1:18" s="37" customFormat="1" ht="12.95" customHeight="1">
      <c r="R83" s="3"/>
    </row>
    <row r="84" spans="1:18" s="37" customFormat="1" ht="12.95" customHeight="1">
      <c r="R84" s="3"/>
    </row>
    <row r="85" spans="1:18" s="37" customFormat="1" ht="12.95" customHeight="1">
      <c r="R85" s="3"/>
    </row>
    <row r="86" spans="1:18" s="37" customFormat="1" ht="12.95" customHeight="1">
      <c r="R86" s="3"/>
    </row>
    <row r="87" spans="1:18" s="37" customFormat="1" ht="12.95" customHeight="1">
      <c r="R87" s="3"/>
    </row>
    <row r="88" spans="1:18" s="37" customFormat="1" ht="12.95" customHeight="1">
      <c r="R88" s="3"/>
    </row>
    <row r="89" spans="1:18" s="37" customFormat="1" ht="12.95" customHeight="1">
      <c r="R89" s="3"/>
    </row>
    <row r="90" spans="1:18" s="37" customFormat="1" ht="12.95" customHeight="1">
      <c r="R90" s="3"/>
    </row>
    <row r="91" spans="1:18" s="37" customFormat="1" ht="12.95" customHeight="1">
      <c r="R91" s="3"/>
    </row>
    <row r="92" spans="1:18" s="37" customFormat="1" ht="12.95" customHeight="1">
      <c r="R92" s="3"/>
    </row>
    <row r="93" spans="1:18" s="37" customFormat="1" ht="12.95" customHeight="1">
      <c r="R93" s="3"/>
    </row>
    <row r="94" spans="1:18" s="37" customFormat="1" ht="12.95" customHeight="1">
      <c r="R94" s="3"/>
    </row>
    <row r="95" spans="1:18" s="37" customFormat="1" ht="12.95" customHeight="1">
      <c r="R95" s="3"/>
    </row>
    <row r="96" spans="1:18" s="37" customFormat="1" ht="12.95" customHeight="1">
      <c r="R96" s="3"/>
    </row>
    <row r="97" spans="18:18" s="37" customFormat="1" ht="12.95" customHeight="1">
      <c r="R97" s="3"/>
    </row>
    <row r="98" spans="18:18" s="37" customFormat="1" ht="12.95" customHeight="1">
      <c r="R98" s="3"/>
    </row>
    <row r="99" spans="18:18" s="37" customFormat="1" ht="12.95" customHeight="1">
      <c r="R99" s="3"/>
    </row>
    <row r="100" spans="18:18" s="37" customFormat="1" ht="12.95" customHeight="1">
      <c r="R100" s="3"/>
    </row>
    <row r="101" spans="18:18" s="37" customFormat="1" ht="12.95" customHeight="1">
      <c r="R101" s="3"/>
    </row>
    <row r="102" spans="18:18" s="37" customFormat="1" ht="12.95" customHeight="1">
      <c r="R102" s="3"/>
    </row>
    <row r="103" spans="18:18" s="37" customFormat="1" ht="12.95" customHeight="1">
      <c r="R103" s="3"/>
    </row>
    <row r="104" spans="18:18" s="37" customFormat="1" ht="12.95" customHeight="1">
      <c r="R104" s="3"/>
    </row>
    <row r="105" spans="18:18" s="37" customFormat="1" ht="12.95" customHeight="1">
      <c r="R105" s="3"/>
    </row>
    <row r="106" spans="18:18" s="37" customFormat="1" ht="12.95" customHeight="1">
      <c r="R106" s="3"/>
    </row>
    <row r="107" spans="18:18" s="37" customFormat="1" ht="12.95" customHeight="1">
      <c r="R107" s="3"/>
    </row>
    <row r="108" spans="18:18" s="37" customFormat="1" ht="12.95" customHeight="1">
      <c r="R108" s="3"/>
    </row>
    <row r="109" spans="18:18" s="37" customFormat="1" ht="12.95" customHeight="1">
      <c r="R109" s="3"/>
    </row>
    <row r="110" spans="18:18" s="37" customFormat="1" ht="12.95" customHeight="1">
      <c r="R110" s="3"/>
    </row>
    <row r="111" spans="18:18" s="37" customFormat="1" ht="12.95" customHeight="1">
      <c r="R111" s="3"/>
    </row>
    <row r="112" spans="18:18" s="37" customFormat="1" ht="12.95" customHeight="1">
      <c r="R112" s="3"/>
    </row>
    <row r="113" spans="18:18" s="37" customFormat="1" ht="12.95" customHeight="1">
      <c r="R113" s="3"/>
    </row>
    <row r="114" spans="18:18" s="37" customFormat="1">
      <c r="R114" s="3"/>
    </row>
    <row r="115" spans="18:18" s="37" customFormat="1">
      <c r="R115" s="3"/>
    </row>
    <row r="116" spans="18:18" s="37" customFormat="1">
      <c r="R116" s="3"/>
    </row>
    <row r="117" spans="18:18" s="37" customFormat="1">
      <c r="R117" s="3"/>
    </row>
    <row r="118" spans="18:18" s="37" customFormat="1">
      <c r="R118" s="3"/>
    </row>
    <row r="119" spans="18:18" s="37" customFormat="1">
      <c r="R119" s="3"/>
    </row>
    <row r="120" spans="18:18" s="37" customFormat="1">
      <c r="R120" s="3"/>
    </row>
    <row r="121" spans="18:18" s="37" customFormat="1">
      <c r="R121" s="3"/>
    </row>
    <row r="122" spans="18:18" s="37" customFormat="1">
      <c r="R122" s="3"/>
    </row>
    <row r="123" spans="18:18" s="37" customFormat="1">
      <c r="R123" s="3"/>
    </row>
    <row r="124" spans="18:18" s="37" customFormat="1">
      <c r="R124" s="3"/>
    </row>
    <row r="125" spans="18:18" s="37" customFormat="1">
      <c r="R125" s="3"/>
    </row>
    <row r="126" spans="18:18" s="37" customFormat="1">
      <c r="R126" s="3"/>
    </row>
    <row r="127" spans="18:18" s="37" customFormat="1">
      <c r="R127" s="3"/>
    </row>
    <row r="128" spans="18:18" s="37" customFormat="1">
      <c r="R128" s="3"/>
    </row>
    <row r="129" spans="18:18" s="37" customFormat="1">
      <c r="R129" s="3"/>
    </row>
    <row r="130" spans="18:18" s="37" customFormat="1">
      <c r="R130" s="3"/>
    </row>
    <row r="131" spans="18:18" s="37" customFormat="1">
      <c r="R131" s="3"/>
    </row>
    <row r="132" spans="18:18" s="37" customFormat="1">
      <c r="R132" s="3"/>
    </row>
    <row r="133" spans="18:18" s="37" customFormat="1">
      <c r="R133" s="3"/>
    </row>
    <row r="134" spans="18:18" s="37" customFormat="1">
      <c r="R134" s="3"/>
    </row>
    <row r="135" spans="18:18" s="37" customFormat="1">
      <c r="R135" s="3"/>
    </row>
    <row r="136" spans="18:18" s="37" customFormat="1">
      <c r="R136" s="3"/>
    </row>
    <row r="137" spans="18:18" s="37" customFormat="1">
      <c r="R137" s="3"/>
    </row>
    <row r="138" spans="18:18" s="37" customFormat="1">
      <c r="R138" s="3"/>
    </row>
    <row r="139" spans="18:18" s="37" customFormat="1">
      <c r="R139" s="3"/>
    </row>
    <row r="140" spans="18:18" s="37" customFormat="1">
      <c r="R140" s="3"/>
    </row>
    <row r="141" spans="18:18" s="37" customFormat="1">
      <c r="R141" s="3"/>
    </row>
    <row r="142" spans="18:18" s="37" customFormat="1">
      <c r="R142" s="3"/>
    </row>
    <row r="143" spans="18:18" s="37" customFormat="1">
      <c r="R143" s="3"/>
    </row>
    <row r="144" spans="18:18" s="37" customFormat="1">
      <c r="R144" s="3"/>
    </row>
    <row r="145" spans="18:18" s="37" customFormat="1">
      <c r="R145" s="3"/>
    </row>
    <row r="146" spans="18:18" s="37" customFormat="1">
      <c r="R146" s="3"/>
    </row>
    <row r="147" spans="18:18" s="37" customFormat="1">
      <c r="R147" s="3"/>
    </row>
    <row r="148" spans="18:18" s="37" customFormat="1">
      <c r="R148" s="3"/>
    </row>
    <row r="149" spans="18:18" s="37" customFormat="1">
      <c r="R149" s="3"/>
    </row>
    <row r="150" spans="18:18" s="37" customFormat="1">
      <c r="R150" s="3"/>
    </row>
    <row r="151" spans="18:18" s="37" customFormat="1">
      <c r="R151" s="3"/>
    </row>
    <row r="152" spans="18:18" s="37" customFormat="1">
      <c r="R152" s="3"/>
    </row>
    <row r="153" spans="18:18" s="37" customFormat="1">
      <c r="R153" s="3"/>
    </row>
    <row r="154" spans="18:18" s="37" customFormat="1">
      <c r="R154" s="3"/>
    </row>
    <row r="155" spans="18:18" s="37" customFormat="1">
      <c r="R155" s="3"/>
    </row>
    <row r="156" spans="18:18" s="37" customFormat="1">
      <c r="R156" s="3"/>
    </row>
    <row r="157" spans="18:18" s="37" customFormat="1">
      <c r="R157" s="3"/>
    </row>
    <row r="158" spans="18:18" s="37" customFormat="1">
      <c r="R158" s="3"/>
    </row>
    <row r="159" spans="18:18" s="37" customFormat="1">
      <c r="R159" s="3"/>
    </row>
    <row r="160" spans="18:18" s="37" customFormat="1">
      <c r="R160" s="3"/>
    </row>
    <row r="161" spans="18:18" s="37" customFormat="1">
      <c r="R161" s="3"/>
    </row>
    <row r="162" spans="18:18" s="37" customFormat="1">
      <c r="R162" s="3"/>
    </row>
    <row r="163" spans="18:18" s="37" customFormat="1">
      <c r="R163" s="3"/>
    </row>
    <row r="164" spans="18:18" s="37" customFormat="1">
      <c r="R164" s="3"/>
    </row>
    <row r="165" spans="18:18" s="37" customFormat="1">
      <c r="R165" s="3"/>
    </row>
    <row r="166" spans="18:18" s="37" customFormat="1">
      <c r="R166" s="3"/>
    </row>
    <row r="167" spans="18:18" s="37" customFormat="1">
      <c r="R167" s="3"/>
    </row>
    <row r="168" spans="18:18" s="37" customFormat="1">
      <c r="R168" s="3"/>
    </row>
    <row r="169" spans="18:18" s="37" customFormat="1">
      <c r="R169" s="3"/>
    </row>
    <row r="170" spans="18:18" s="37" customFormat="1">
      <c r="R170" s="3"/>
    </row>
    <row r="171" spans="18:18" s="37" customFormat="1">
      <c r="R171" s="3"/>
    </row>
    <row r="172" spans="18:18" s="37" customFormat="1">
      <c r="R172" s="3"/>
    </row>
    <row r="173" spans="18:18" s="37" customFormat="1">
      <c r="R173" s="3"/>
    </row>
    <row r="174" spans="18:18" s="37" customFormat="1">
      <c r="R174" s="3"/>
    </row>
    <row r="175" spans="18:18" s="37" customFormat="1">
      <c r="R175" s="3"/>
    </row>
    <row r="176" spans="18:18" s="37" customFormat="1">
      <c r="R176" s="3"/>
    </row>
    <row r="177" spans="18:18" s="37" customFormat="1">
      <c r="R177" s="3"/>
    </row>
    <row r="178" spans="18:18" s="37" customFormat="1">
      <c r="R178" s="3"/>
    </row>
    <row r="179" spans="18:18" s="37" customFormat="1">
      <c r="R179" s="3"/>
    </row>
    <row r="180" spans="18:18" s="37" customFormat="1">
      <c r="R180" s="3"/>
    </row>
    <row r="181" spans="18:18" s="37" customFormat="1">
      <c r="R181" s="3"/>
    </row>
    <row r="182" spans="18:18" s="37" customFormat="1">
      <c r="R182" s="3"/>
    </row>
    <row r="183" spans="18:18" s="37" customFormat="1">
      <c r="R183" s="3"/>
    </row>
    <row r="184" spans="18:18" s="37" customFormat="1">
      <c r="R184" s="3"/>
    </row>
    <row r="185" spans="18:18" s="37" customFormat="1">
      <c r="R185" s="3"/>
    </row>
    <row r="186" spans="18:18" s="37" customFormat="1">
      <c r="R186" s="3"/>
    </row>
    <row r="187" spans="18:18" s="37" customFormat="1">
      <c r="R187" s="3"/>
    </row>
    <row r="188" spans="18:18" s="37" customFormat="1">
      <c r="R188" s="3"/>
    </row>
    <row r="189" spans="18:18" s="37" customFormat="1">
      <c r="R189" s="3"/>
    </row>
    <row r="190" spans="18:18" s="37" customFormat="1">
      <c r="R190" s="3"/>
    </row>
    <row r="191" spans="18:18" s="37" customFormat="1">
      <c r="R191" s="3"/>
    </row>
    <row r="192" spans="18:18" s="37" customFormat="1">
      <c r="R192" s="3"/>
    </row>
    <row r="193" spans="18:18" s="37" customFormat="1">
      <c r="R193" s="3"/>
    </row>
    <row r="194" spans="18:18" s="37" customFormat="1">
      <c r="R194" s="3"/>
    </row>
    <row r="195" spans="18:18" s="37" customFormat="1">
      <c r="R195" s="3"/>
    </row>
    <row r="196" spans="18:18" s="37" customFormat="1">
      <c r="R196" s="3"/>
    </row>
    <row r="197" spans="18:18" s="37" customFormat="1">
      <c r="R197" s="3"/>
    </row>
    <row r="198" spans="18:18" s="37" customFormat="1">
      <c r="R198" s="3"/>
    </row>
    <row r="199" spans="18:18" s="37" customFormat="1">
      <c r="R199" s="3"/>
    </row>
    <row r="200" spans="18:18" s="37" customFormat="1">
      <c r="R200" s="3"/>
    </row>
    <row r="201" spans="18:18" s="37" customFormat="1">
      <c r="R201" s="3"/>
    </row>
    <row r="202" spans="18:18" s="37" customFormat="1">
      <c r="R202" s="3"/>
    </row>
    <row r="203" spans="18:18" s="37" customFormat="1">
      <c r="R203" s="3"/>
    </row>
    <row r="204" spans="18:18" s="37" customFormat="1">
      <c r="R204" s="3"/>
    </row>
    <row r="205" spans="18:18" s="37" customFormat="1">
      <c r="R205" s="3"/>
    </row>
    <row r="206" spans="18:18" s="37" customFormat="1">
      <c r="R206" s="3"/>
    </row>
    <row r="207" spans="18:18" s="37" customFormat="1">
      <c r="R207" s="3"/>
    </row>
    <row r="208" spans="18:18" s="37" customFormat="1">
      <c r="R208" s="3"/>
    </row>
    <row r="209" spans="18:18" s="37" customFormat="1">
      <c r="R209" s="3"/>
    </row>
    <row r="210" spans="18:18" s="37" customFormat="1">
      <c r="R210" s="3"/>
    </row>
    <row r="211" spans="18:18" s="37" customFormat="1">
      <c r="R211" s="3"/>
    </row>
    <row r="212" spans="18:18" s="37" customFormat="1">
      <c r="R212" s="3"/>
    </row>
    <row r="213" spans="18:18" s="37" customFormat="1">
      <c r="R213" s="3"/>
    </row>
    <row r="214" spans="18:18" s="37" customFormat="1">
      <c r="R214" s="3"/>
    </row>
    <row r="215" spans="18:18" s="37" customFormat="1">
      <c r="R215" s="3"/>
    </row>
    <row r="216" spans="18:18" s="37" customFormat="1">
      <c r="R216" s="3"/>
    </row>
    <row r="217" spans="18:18" s="37" customFormat="1">
      <c r="R217" s="3"/>
    </row>
    <row r="218" spans="18:18" s="37" customFormat="1">
      <c r="R218" s="3"/>
    </row>
    <row r="219" spans="18:18" s="37" customFormat="1">
      <c r="R219" s="3"/>
    </row>
    <row r="220" spans="18:18" s="37" customFormat="1">
      <c r="R220" s="3"/>
    </row>
    <row r="221" spans="18:18" s="37" customFormat="1">
      <c r="R221" s="3"/>
    </row>
    <row r="222" spans="18:18" s="37" customFormat="1">
      <c r="R222" s="3"/>
    </row>
    <row r="223" spans="18:18" s="37" customFormat="1">
      <c r="R223" s="3"/>
    </row>
    <row r="224" spans="18:18" s="37" customFormat="1">
      <c r="R224" s="3"/>
    </row>
    <row r="225" spans="18:18" s="37" customFormat="1">
      <c r="R225" s="3"/>
    </row>
    <row r="226" spans="18:18" s="37" customFormat="1">
      <c r="R226" s="3"/>
    </row>
    <row r="227" spans="18:18" s="37" customFormat="1">
      <c r="R227" s="3"/>
    </row>
    <row r="228" spans="18:18" s="37" customFormat="1">
      <c r="R228" s="3"/>
    </row>
    <row r="229" spans="18:18" s="37" customFormat="1">
      <c r="R229" s="3"/>
    </row>
    <row r="230" spans="18:18" s="37" customFormat="1">
      <c r="R230" s="3"/>
    </row>
    <row r="231" spans="18:18" s="37" customFormat="1">
      <c r="R231" s="3"/>
    </row>
    <row r="232" spans="18:18" s="37" customFormat="1">
      <c r="R232" s="3"/>
    </row>
    <row r="233" spans="18:18" s="37" customFormat="1">
      <c r="R233" s="3"/>
    </row>
    <row r="234" spans="18:18" s="37" customFormat="1">
      <c r="R234" s="3"/>
    </row>
    <row r="235" spans="18:18" s="37" customFormat="1">
      <c r="R235" s="3"/>
    </row>
    <row r="236" spans="18:18" s="37" customFormat="1">
      <c r="R236" s="3"/>
    </row>
    <row r="237" spans="18:18" s="37" customFormat="1">
      <c r="R237" s="3"/>
    </row>
    <row r="238" spans="18:18" s="37" customFormat="1">
      <c r="R238" s="3"/>
    </row>
    <row r="239" spans="18:18" s="37" customFormat="1">
      <c r="R239" s="3"/>
    </row>
    <row r="240" spans="18:18" s="37" customFormat="1">
      <c r="R240" s="3"/>
    </row>
    <row r="241" spans="18:18" s="37" customFormat="1">
      <c r="R241" s="3"/>
    </row>
    <row r="242" spans="18:18" s="37" customFormat="1">
      <c r="R242" s="3"/>
    </row>
    <row r="243" spans="18:18" s="37" customFormat="1">
      <c r="R243" s="3"/>
    </row>
    <row r="244" spans="18:18" s="37" customFormat="1">
      <c r="R244" s="3"/>
    </row>
    <row r="245" spans="18:18" s="37" customFormat="1">
      <c r="R245" s="3"/>
    </row>
    <row r="246" spans="18:18" s="37" customFormat="1">
      <c r="R246" s="3"/>
    </row>
    <row r="247" spans="18:18" s="37" customFormat="1">
      <c r="R247" s="3"/>
    </row>
    <row r="248" spans="18:18" s="37" customFormat="1">
      <c r="R248" s="3"/>
    </row>
    <row r="249" spans="18:18" s="37" customFormat="1">
      <c r="R249" s="3"/>
    </row>
    <row r="250" spans="18:18" s="37" customFormat="1">
      <c r="R250" s="3"/>
    </row>
    <row r="251" spans="18:18" s="37" customFormat="1">
      <c r="R251" s="3"/>
    </row>
    <row r="252" spans="18:18" s="37" customFormat="1">
      <c r="R252" s="3"/>
    </row>
    <row r="253" spans="18:18" s="37" customFormat="1">
      <c r="R253" s="3"/>
    </row>
    <row r="254" spans="18:18" s="37" customFormat="1">
      <c r="R254" s="3"/>
    </row>
    <row r="255" spans="18:18" s="37" customFormat="1">
      <c r="R255" s="3"/>
    </row>
    <row r="256" spans="18:18" s="37" customFormat="1">
      <c r="R256" s="3"/>
    </row>
    <row r="257" spans="18:18" s="37" customFormat="1">
      <c r="R257" s="3"/>
    </row>
    <row r="258" spans="18:18" s="37" customFormat="1">
      <c r="R258" s="3"/>
    </row>
    <row r="259" spans="18:18" s="37" customFormat="1">
      <c r="R259" s="3"/>
    </row>
    <row r="260" spans="18:18" s="37" customFormat="1">
      <c r="R260" s="3"/>
    </row>
    <row r="261" spans="18:18" s="37" customFormat="1">
      <c r="R261" s="3"/>
    </row>
    <row r="262" spans="18:18" s="37" customFormat="1">
      <c r="R262" s="3"/>
    </row>
    <row r="263" spans="18:18" s="37" customFormat="1">
      <c r="R263" s="3"/>
    </row>
    <row r="264" spans="18:18" s="37" customFormat="1">
      <c r="R264" s="3"/>
    </row>
    <row r="265" spans="18:18" s="37" customFormat="1">
      <c r="R265" s="3"/>
    </row>
    <row r="266" spans="18:18" s="37" customFormat="1">
      <c r="R266" s="3"/>
    </row>
    <row r="267" spans="18:18" s="37" customFormat="1">
      <c r="R267" s="3"/>
    </row>
    <row r="268" spans="18:18" s="37" customFormat="1">
      <c r="R268" s="3"/>
    </row>
    <row r="269" spans="18:18" s="37" customFormat="1">
      <c r="R269" s="3"/>
    </row>
    <row r="270" spans="18:18" s="37" customFormat="1">
      <c r="R270" s="3"/>
    </row>
    <row r="271" spans="18:18" s="37" customFormat="1">
      <c r="R271" s="3"/>
    </row>
    <row r="272" spans="18:18" s="37" customFormat="1">
      <c r="R272" s="3"/>
    </row>
    <row r="273" spans="18:18" s="37" customFormat="1">
      <c r="R273" s="3"/>
    </row>
    <row r="274" spans="18:18" s="37" customFormat="1">
      <c r="R274" s="3"/>
    </row>
    <row r="275" spans="18:18" s="37" customFormat="1">
      <c r="R275" s="3"/>
    </row>
    <row r="276" spans="18:18" s="37" customFormat="1">
      <c r="R276" s="3"/>
    </row>
    <row r="277" spans="18:18" s="37" customFormat="1">
      <c r="R277" s="3"/>
    </row>
    <row r="278" spans="18:18" s="37" customFormat="1">
      <c r="R278" s="3"/>
    </row>
    <row r="279" spans="18:18" s="37" customFormat="1">
      <c r="R279" s="3"/>
    </row>
    <row r="280" spans="18:18" s="37" customFormat="1">
      <c r="R280" s="3"/>
    </row>
    <row r="281" spans="18:18" s="37" customFormat="1">
      <c r="R281" s="3"/>
    </row>
    <row r="282" spans="18:18" s="37" customFormat="1">
      <c r="R282" s="3"/>
    </row>
    <row r="283" spans="18:18" s="37" customFormat="1">
      <c r="R283" s="3"/>
    </row>
    <row r="284" spans="18:18" s="37" customFormat="1">
      <c r="R284" s="3"/>
    </row>
    <row r="285" spans="18:18" s="37" customFormat="1">
      <c r="R285" s="3"/>
    </row>
    <row r="286" spans="18:18" s="37" customFormat="1">
      <c r="R286" s="3"/>
    </row>
    <row r="287" spans="18:18" s="37" customFormat="1">
      <c r="R287" s="3"/>
    </row>
    <row r="288" spans="18:18" s="37" customFormat="1">
      <c r="R288" s="3"/>
    </row>
    <row r="289" spans="18:18" s="37" customFormat="1">
      <c r="R289" s="3"/>
    </row>
    <row r="290" spans="18:18" s="37" customFormat="1">
      <c r="R290" s="3"/>
    </row>
    <row r="291" spans="18:18" s="37" customFormat="1">
      <c r="R291" s="3"/>
    </row>
    <row r="292" spans="18:18" s="37" customFormat="1">
      <c r="R292" s="3"/>
    </row>
    <row r="293" spans="18:18" s="37" customFormat="1">
      <c r="R293" s="3"/>
    </row>
    <row r="294" spans="18:18" s="37" customFormat="1">
      <c r="R294" s="3"/>
    </row>
    <row r="295" spans="18:18" s="37" customFormat="1">
      <c r="R295" s="3"/>
    </row>
    <row r="296" spans="18:18" s="37" customFormat="1">
      <c r="R296" s="3"/>
    </row>
    <row r="297" spans="18:18" s="37" customFormat="1">
      <c r="R297" s="3"/>
    </row>
    <row r="298" spans="18:18" s="37" customFormat="1">
      <c r="R298" s="3"/>
    </row>
    <row r="299" spans="18:18" s="37" customFormat="1">
      <c r="R299" s="3"/>
    </row>
    <row r="300" spans="18:18" s="37" customFormat="1">
      <c r="R300" s="3"/>
    </row>
    <row r="301" spans="18:18" s="37" customFormat="1">
      <c r="R301" s="3"/>
    </row>
    <row r="302" spans="18:18" s="37" customFormat="1">
      <c r="R302" s="3"/>
    </row>
    <row r="303" spans="18:18" s="37" customFormat="1">
      <c r="R303" s="3"/>
    </row>
    <row r="304" spans="18:18" s="37" customFormat="1">
      <c r="R304" s="3"/>
    </row>
    <row r="305" spans="18:18" s="37" customFormat="1">
      <c r="R305" s="3"/>
    </row>
    <row r="306" spans="18:18" s="37" customFormat="1">
      <c r="R306" s="3"/>
    </row>
    <row r="307" spans="18:18" s="37" customFormat="1">
      <c r="R307" s="3"/>
    </row>
    <row r="308" spans="18:18" s="37" customFormat="1">
      <c r="R308" s="3"/>
    </row>
    <row r="309" spans="18:18" s="37" customFormat="1">
      <c r="R309" s="3"/>
    </row>
    <row r="310" spans="18:18" s="37" customFormat="1">
      <c r="R310" s="3"/>
    </row>
    <row r="311" spans="18:18" s="37" customFormat="1">
      <c r="R311" s="3"/>
    </row>
    <row r="312" spans="18:18" s="37" customFormat="1">
      <c r="R312" s="3"/>
    </row>
    <row r="313" spans="18:18" s="37" customFormat="1">
      <c r="R313" s="3"/>
    </row>
    <row r="314" spans="18:18" s="37" customFormat="1">
      <c r="R314" s="3"/>
    </row>
    <row r="315" spans="18:18" s="37" customFormat="1">
      <c r="R315" s="3"/>
    </row>
    <row r="316" spans="18:18" s="37" customFormat="1">
      <c r="R316" s="3"/>
    </row>
    <row r="317" spans="18:18" s="37" customFormat="1">
      <c r="R317" s="3"/>
    </row>
    <row r="318" spans="18:18" s="37" customFormat="1">
      <c r="R318" s="3"/>
    </row>
    <row r="319" spans="18:18" s="37" customFormat="1">
      <c r="R319" s="3"/>
    </row>
    <row r="320" spans="18:18" s="37" customFormat="1">
      <c r="R320" s="3"/>
    </row>
    <row r="321" spans="18:18" s="37" customFormat="1">
      <c r="R321" s="3"/>
    </row>
    <row r="322" spans="18:18" s="37" customFormat="1">
      <c r="R322" s="3"/>
    </row>
    <row r="323" spans="18:18" s="37" customFormat="1">
      <c r="R323" s="3"/>
    </row>
    <row r="324" spans="18:18" s="37" customFormat="1">
      <c r="R324" s="3"/>
    </row>
    <row r="325" spans="18:18" s="37" customFormat="1">
      <c r="R325" s="3"/>
    </row>
    <row r="326" spans="18:18" s="37" customFormat="1">
      <c r="R326" s="3"/>
    </row>
    <row r="327" spans="18:18" s="37" customFormat="1">
      <c r="R327" s="3"/>
    </row>
    <row r="328" spans="18:18" s="37" customFormat="1">
      <c r="R328" s="3"/>
    </row>
    <row r="329" spans="18:18" s="37" customFormat="1">
      <c r="R329" s="3"/>
    </row>
    <row r="330" spans="18:18" s="37" customFormat="1">
      <c r="R330" s="3"/>
    </row>
    <row r="331" spans="18:18" s="37" customFormat="1">
      <c r="R331" s="3"/>
    </row>
    <row r="332" spans="18:18" s="37" customFormat="1">
      <c r="R332" s="3"/>
    </row>
    <row r="333" spans="18:18" s="37" customFormat="1">
      <c r="R333" s="3"/>
    </row>
    <row r="334" spans="18:18" s="37" customFormat="1">
      <c r="R334" s="3"/>
    </row>
    <row r="335" spans="18:18" s="37" customFormat="1">
      <c r="R335" s="3"/>
    </row>
    <row r="336" spans="18:18" s="37" customFormat="1">
      <c r="R336" s="3"/>
    </row>
    <row r="337" spans="18:18" s="37" customFormat="1">
      <c r="R337" s="3"/>
    </row>
    <row r="338" spans="18:18" s="37" customFormat="1">
      <c r="R338" s="3"/>
    </row>
    <row r="339" spans="18:18" s="37" customFormat="1">
      <c r="R339" s="3"/>
    </row>
    <row r="340" spans="18:18" s="37" customFormat="1">
      <c r="R340" s="3"/>
    </row>
    <row r="341" spans="18:18" s="37" customFormat="1">
      <c r="R341" s="3"/>
    </row>
    <row r="342" spans="18:18" s="37" customFormat="1">
      <c r="R342" s="3"/>
    </row>
    <row r="343" spans="18:18" s="37" customFormat="1">
      <c r="R343" s="3"/>
    </row>
    <row r="344" spans="18:18" s="37" customFormat="1">
      <c r="R344" s="3"/>
    </row>
    <row r="345" spans="18:18" s="37" customFormat="1">
      <c r="R345" s="3"/>
    </row>
    <row r="346" spans="18:18" s="37" customFormat="1">
      <c r="R346" s="3"/>
    </row>
    <row r="347" spans="18:18" s="37" customFormat="1">
      <c r="R347" s="3"/>
    </row>
    <row r="348" spans="18:18" s="37" customFormat="1">
      <c r="R348" s="3"/>
    </row>
    <row r="349" spans="18:18" s="37" customFormat="1">
      <c r="R349" s="3"/>
    </row>
    <row r="350" spans="18:18" s="37" customFormat="1">
      <c r="R350" s="3"/>
    </row>
    <row r="351" spans="18:18" s="37" customFormat="1">
      <c r="R351" s="3"/>
    </row>
    <row r="352" spans="18:18" s="37" customFormat="1">
      <c r="R352" s="3"/>
    </row>
    <row r="353" spans="18:18" s="37" customFormat="1">
      <c r="R353" s="3"/>
    </row>
  </sheetData>
  <mergeCells count="14">
    <mergeCell ref="A5:C9"/>
    <mergeCell ref="N5:P9"/>
    <mergeCell ref="N21:P21"/>
    <mergeCell ref="N22:P22"/>
    <mergeCell ref="D7:E7"/>
    <mergeCell ref="F7:H7"/>
    <mergeCell ref="I7:J7"/>
    <mergeCell ref="K5:M5"/>
    <mergeCell ref="K6:M6"/>
    <mergeCell ref="K7:M7"/>
    <mergeCell ref="D5:H5"/>
    <mergeCell ref="I5:J5"/>
    <mergeCell ref="D6:H6"/>
    <mergeCell ref="I6:J6"/>
  </mergeCells>
  <phoneticPr fontId="0" type="noConversion"/>
  <printOptions horizontalCentered="1"/>
  <pageMargins left="0.74803149606299213" right="0.74803149606299213" top="0.39370078740157483" bottom="0.19685039370078741" header="0" footer="0.39370078740157483"/>
  <pageSetup paperSize="9" scale="71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</vt:lpstr>
      <vt:lpstr>příjmy!Oblast_tisku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Dvornakova</dc:creator>
  <cp:lastModifiedBy>Mgr. Helena Kovářová</cp:lastModifiedBy>
  <cp:lastPrinted>2016-05-02T13:46:32Z</cp:lastPrinted>
  <dcterms:created xsi:type="dcterms:W3CDTF">2006-07-27T08:20:35Z</dcterms:created>
  <dcterms:modified xsi:type="dcterms:W3CDTF">2016-05-10T06:31:23Z</dcterms:modified>
</cp:coreProperties>
</file>