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05" yWindow="-15" windowWidth="14340" windowHeight="12435"/>
  </bookViews>
  <sheets>
    <sheet name="S7" sheetId="1" r:id="rId1"/>
  </sheets>
  <calcPr calcId="125725"/>
</workbook>
</file>

<file path=xl/calcChain.xml><?xml version="1.0" encoding="utf-8"?>
<calcChain xmlns="http://schemas.openxmlformats.org/spreadsheetml/2006/main">
  <c r="G9" i="1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8"/>
  <c r="F54"/>
  <c r="E54"/>
  <c r="D54"/>
  <c r="G54" s="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6"/>
</calcChain>
</file>

<file path=xl/sharedStrings.xml><?xml version="1.0" encoding="utf-8"?>
<sst xmlns="http://schemas.openxmlformats.org/spreadsheetml/2006/main" count="32" uniqueCount="32">
  <si>
    <t>Výměra
(ha)</t>
  </si>
  <si>
    <r>
      <t>Hustota zalidnění
na 1 km</t>
    </r>
    <r>
      <rPr>
        <vertAlign val="superscript"/>
        <sz val="8"/>
        <rFont val="Arial CE"/>
        <family val="2"/>
        <charset val="238"/>
      </rPr>
      <t>2</t>
    </r>
  </si>
  <si>
    <t>0 - 14</t>
  </si>
  <si>
    <t>15 - 64</t>
  </si>
  <si>
    <t>65 a více</t>
  </si>
  <si>
    <t>Hl. m. Praha</t>
  </si>
  <si>
    <t xml:space="preserve">  Praha 1</t>
  </si>
  <si>
    <t xml:space="preserve">  Praha 2</t>
  </si>
  <si>
    <t xml:space="preserve">  Praha 3</t>
  </si>
  <si>
    <t xml:space="preserve">  Praha 4</t>
  </si>
  <si>
    <t xml:space="preserve">  Praha 5</t>
  </si>
  <si>
    <t xml:space="preserve">  Praha 6</t>
  </si>
  <si>
    <t xml:space="preserve">  Praha 7</t>
  </si>
  <si>
    <t xml:space="preserve">  Praha 8</t>
  </si>
  <si>
    <t xml:space="preserve">  Praha 9</t>
  </si>
  <si>
    <t xml:space="preserve">  Praha 10</t>
  </si>
  <si>
    <t xml:space="preserve">  Praha 11</t>
  </si>
  <si>
    <t xml:space="preserve">  Praha 12</t>
  </si>
  <si>
    <t xml:space="preserve">  Praha 13</t>
  </si>
  <si>
    <t xml:space="preserve">  Praha 14</t>
  </si>
  <si>
    <t xml:space="preserve">  Praha 15</t>
  </si>
  <si>
    <t xml:space="preserve">  Praha 17</t>
  </si>
  <si>
    <t xml:space="preserve">  Praha 20</t>
  </si>
  <si>
    <t xml:space="preserve">  Praha 21</t>
  </si>
  <si>
    <t xml:space="preserve">  Praha 16</t>
  </si>
  <si>
    <t xml:space="preserve">  Praha 18</t>
  </si>
  <si>
    <t xml:space="preserve">  Praha 19</t>
  </si>
  <si>
    <t xml:space="preserve">  Praha 22</t>
  </si>
  <si>
    <t xml:space="preserve">Počet obyvatel ve věku </t>
  </si>
  <si>
    <t>v tom správní obvody:</t>
  </si>
  <si>
    <t>Tab. S.7 Počet obyvatel Hl. m. Prahy podle 3 základních věkových skupin a hustota zalidnění podle 
              22 správních obvodů  k 31. 12. 2017</t>
  </si>
  <si>
    <t>hotovo</t>
  </si>
</sst>
</file>

<file path=xl/styles.xml><?xml version="1.0" encoding="utf-8"?>
<styleSheet xmlns="http://schemas.openxmlformats.org/spreadsheetml/2006/main">
  <numFmts count="3">
    <numFmt numFmtId="164" formatCode="#,##0\ _K_č"/>
    <numFmt numFmtId="165" formatCode="#,##0_ ;\-#,##0\ "/>
    <numFmt numFmtId="166" formatCode="#,##0.0_ ;\-#,##0.0\ "/>
  </numFmts>
  <fonts count="11">
    <font>
      <sz val="10"/>
      <color theme="1"/>
      <name val="Arial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vertAlign val="superscript"/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1" fillId="0" borderId="0" xfId="1" applyFill="1" applyAlignment="1">
      <alignment horizontal="center"/>
    </xf>
    <xf numFmtId="3" fontId="1" fillId="0" borderId="0" xfId="1" applyNumberFormat="1" applyFill="1" applyAlignment="1">
      <alignment horizontal="center"/>
    </xf>
    <xf numFmtId="0" fontId="0" fillId="0" borderId="0" xfId="0" applyFill="1"/>
    <xf numFmtId="164" fontId="8" fillId="0" borderId="0" xfId="0" applyNumberFormat="1" applyFont="1" applyFill="1"/>
    <xf numFmtId="0" fontId="9" fillId="0" borderId="0" xfId="0" applyFont="1" applyFill="1"/>
    <xf numFmtId="3" fontId="8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Border="1"/>
    <xf numFmtId="0" fontId="2" fillId="0" borderId="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3" fontId="4" fillId="0" borderId="9" xfId="1" applyNumberFormat="1" applyFont="1" applyFill="1" applyBorder="1"/>
    <xf numFmtId="3" fontId="2" fillId="0" borderId="10" xfId="1" applyNumberFormat="1" applyFont="1" applyFill="1" applyBorder="1"/>
    <xf numFmtId="0" fontId="2" fillId="0" borderId="10" xfId="1" applyFont="1" applyFill="1" applyBorder="1" applyAlignment="1"/>
    <xf numFmtId="165" fontId="0" fillId="0" borderId="0" xfId="0" applyNumberFormat="1" applyFill="1"/>
    <xf numFmtId="166" fontId="0" fillId="0" borderId="0" xfId="0" applyNumberFormat="1" applyFill="1" applyBorder="1"/>
    <xf numFmtId="165" fontId="7" fillId="0" borderId="2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horizontal="right"/>
    </xf>
    <xf numFmtId="165" fontId="0" fillId="0" borderId="3" xfId="0" applyNumberFormat="1" applyFill="1" applyBorder="1"/>
    <xf numFmtId="165" fontId="0" fillId="0" borderId="8" xfId="0" applyNumberFormat="1" applyFill="1" applyBorder="1"/>
    <xf numFmtId="165" fontId="8" fillId="0" borderId="3" xfId="0" applyNumberFormat="1" applyFont="1" applyFill="1" applyBorder="1"/>
    <xf numFmtId="165" fontId="8" fillId="0" borderId="8" xfId="0" applyNumberFormat="1" applyFont="1" applyFill="1" applyBorder="1"/>
    <xf numFmtId="0" fontId="3" fillId="0" borderId="0" xfId="1" applyFont="1" applyFill="1" applyAlignment="1">
      <alignment horizontal="left" wrapText="1"/>
    </xf>
    <xf numFmtId="0" fontId="5" fillId="0" borderId="9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right"/>
    </xf>
    <xf numFmtId="166" fontId="7" fillId="0" borderId="2" xfId="3" applyNumberFormat="1" applyFont="1" applyFill="1" applyBorder="1" applyAlignment="1">
      <alignment horizontal="right"/>
    </xf>
    <xf numFmtId="166" fontId="7" fillId="0" borderId="3" xfId="0" applyNumberFormat="1" applyFont="1" applyFill="1" applyBorder="1"/>
    <xf numFmtId="165" fontId="8" fillId="0" borderId="0" xfId="0" applyNumberFormat="1" applyFont="1" applyFill="1" applyBorder="1"/>
    <xf numFmtId="166" fontId="8" fillId="0" borderId="3" xfId="0" applyNumberFormat="1" applyFont="1" applyFill="1" applyBorder="1"/>
  </cellXfs>
  <cellStyles count="4">
    <cellStyle name="normální" xfId="0" builtinId="0"/>
    <cellStyle name="normální 2" xfId="1"/>
    <cellStyle name="normální 2 2" xfId="2"/>
    <cellStyle name="normální_PubSLDBdefProp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topLeftCell="A3" zoomScaleNormal="100" workbookViewId="0">
      <selection activeCell="E41" sqref="E41"/>
    </sheetView>
  </sheetViews>
  <sheetFormatPr defaultRowHeight="12.75"/>
  <cols>
    <col min="1" max="1" width="18.42578125" style="3" customWidth="1"/>
    <col min="2" max="2" width="16" style="3" customWidth="1"/>
    <col min="3" max="3" width="17.5703125" style="3" customWidth="1"/>
    <col min="4" max="6" width="13.140625" style="3" customWidth="1"/>
    <col min="7" max="7" width="10.42578125" style="3" customWidth="1"/>
    <col min="8" max="8" width="11.7109375" style="3" customWidth="1"/>
    <col min="9" max="16384" width="9.140625" style="3"/>
  </cols>
  <sheetData>
    <row r="1" spans="1:11" ht="28.5" customHeight="1">
      <c r="A1" s="23" t="s">
        <v>30</v>
      </c>
      <c r="B1" s="23"/>
      <c r="C1" s="23"/>
      <c r="D1" s="23"/>
      <c r="E1" s="23"/>
      <c r="F1" s="23"/>
    </row>
    <row r="2" spans="1:11" ht="11.25" customHeight="1" thickBot="1">
      <c r="A2" s="1"/>
      <c r="B2" s="2"/>
      <c r="C2" s="1"/>
      <c r="D2" s="1"/>
      <c r="E2" s="1"/>
      <c r="F2" s="1"/>
      <c r="G2" s="3" t="s">
        <v>31</v>
      </c>
    </row>
    <row r="3" spans="1:11">
      <c r="A3" s="24"/>
      <c r="B3" s="27" t="s">
        <v>0</v>
      </c>
      <c r="C3" s="30" t="s">
        <v>1</v>
      </c>
      <c r="D3" s="33" t="s">
        <v>28</v>
      </c>
      <c r="E3" s="34"/>
      <c r="F3" s="34"/>
    </row>
    <row r="4" spans="1:11">
      <c r="A4" s="25"/>
      <c r="B4" s="28"/>
      <c r="C4" s="31"/>
      <c r="D4" s="35"/>
      <c r="E4" s="36"/>
      <c r="F4" s="36"/>
    </row>
    <row r="5" spans="1:11" ht="13.5" thickBot="1">
      <c r="A5" s="26"/>
      <c r="B5" s="29"/>
      <c r="C5" s="32"/>
      <c r="D5" s="10" t="s">
        <v>2</v>
      </c>
      <c r="E5" s="10" t="s">
        <v>3</v>
      </c>
      <c r="F5" s="11" t="s">
        <v>4</v>
      </c>
      <c r="H5" s="6"/>
      <c r="I5" s="7"/>
      <c r="J5" s="7"/>
      <c r="K5" s="7"/>
    </row>
    <row r="6" spans="1:11">
      <c r="A6" s="12" t="s">
        <v>5</v>
      </c>
      <c r="B6" s="37">
        <v>49620.692999999999</v>
      </c>
      <c r="C6" s="38">
        <v>2608.8168498573773</v>
      </c>
      <c r="D6" s="17">
        <v>201232</v>
      </c>
      <c r="E6" s="17">
        <v>850044</v>
      </c>
      <c r="F6" s="18">
        <v>243237</v>
      </c>
      <c r="G6" s="15"/>
      <c r="H6" s="16">
        <v>1294513</v>
      </c>
      <c r="I6" s="8"/>
      <c r="J6" s="7">
        <f>H6/B6*100</f>
        <v>2608.8168498573773</v>
      </c>
      <c r="K6" s="9"/>
    </row>
    <row r="7" spans="1:11" ht="12.75" customHeight="1">
      <c r="A7" s="13" t="s">
        <v>29</v>
      </c>
      <c r="B7" s="19"/>
      <c r="C7" s="39"/>
      <c r="D7" s="19"/>
      <c r="E7" s="19"/>
      <c r="F7" s="20"/>
      <c r="G7" s="15"/>
      <c r="H7" s="16"/>
      <c r="I7" s="8"/>
      <c r="J7" s="7" t="e">
        <f t="shared" ref="J7:J29" si="0">H7/B7*100</f>
        <v>#DIV/0!</v>
      </c>
      <c r="K7" s="7"/>
    </row>
    <row r="8" spans="1:11" ht="12.75" customHeight="1">
      <c r="A8" s="14" t="s">
        <v>6</v>
      </c>
      <c r="B8" s="40">
        <v>553.84400000000005</v>
      </c>
      <c r="C8" s="41">
        <v>5326.2290464462912</v>
      </c>
      <c r="D8" s="21">
        <v>3364</v>
      </c>
      <c r="E8" s="21">
        <v>21160</v>
      </c>
      <c r="F8" s="22">
        <v>4975</v>
      </c>
      <c r="G8" s="15">
        <f>SUM(D8:F8)</f>
        <v>29499</v>
      </c>
      <c r="H8" s="16">
        <v>29499</v>
      </c>
      <c r="I8" s="8"/>
      <c r="J8" s="7">
        <f t="shared" si="0"/>
        <v>5326.2290464462912</v>
      </c>
      <c r="K8" s="9"/>
    </row>
    <row r="9" spans="1:11" ht="12.75" customHeight="1">
      <c r="A9" s="14" t="s">
        <v>7</v>
      </c>
      <c r="B9" s="40">
        <v>418.5231</v>
      </c>
      <c r="C9" s="41">
        <v>11856.93215022062</v>
      </c>
      <c r="D9" s="21">
        <v>6504</v>
      </c>
      <c r="E9" s="21">
        <v>35038</v>
      </c>
      <c r="F9" s="22">
        <v>8082</v>
      </c>
      <c r="G9" s="15">
        <f t="shared" ref="G9:G29" si="1">SUM(D9:F9)</f>
        <v>49624</v>
      </c>
      <c r="H9" s="16">
        <v>49624</v>
      </c>
      <c r="I9" s="8"/>
      <c r="J9" s="7">
        <f t="shared" si="0"/>
        <v>11856.93215022062</v>
      </c>
      <c r="K9" s="9"/>
    </row>
    <row r="10" spans="1:11" ht="12.75" customHeight="1">
      <c r="A10" s="14" t="s">
        <v>8</v>
      </c>
      <c r="B10" s="40">
        <v>648.20780000000002</v>
      </c>
      <c r="C10" s="41">
        <v>11502.329962706404</v>
      </c>
      <c r="D10" s="21">
        <v>9985</v>
      </c>
      <c r="E10" s="21">
        <v>51437</v>
      </c>
      <c r="F10" s="22">
        <v>13137</v>
      </c>
      <c r="G10" s="15">
        <f t="shared" si="1"/>
        <v>74559</v>
      </c>
      <c r="H10" s="16">
        <v>74559</v>
      </c>
      <c r="I10" s="8"/>
      <c r="J10" s="7">
        <f t="shared" si="0"/>
        <v>11502.329962706404</v>
      </c>
      <c r="K10" s="9"/>
    </row>
    <row r="11" spans="1:11" ht="12.75" customHeight="1">
      <c r="A11" s="14" t="s">
        <v>9</v>
      </c>
      <c r="B11" s="40">
        <v>3229.8002000000001</v>
      </c>
      <c r="C11" s="41">
        <v>4278.9024534706514</v>
      </c>
      <c r="D11" s="21">
        <v>20243</v>
      </c>
      <c r="E11" s="21">
        <v>86339</v>
      </c>
      <c r="F11" s="22">
        <v>31618</v>
      </c>
      <c r="G11" s="15">
        <f t="shared" si="1"/>
        <v>138200</v>
      </c>
      <c r="H11" s="16">
        <v>138200</v>
      </c>
      <c r="I11" s="8"/>
      <c r="J11" s="7">
        <f t="shared" si="0"/>
        <v>4278.9024534706514</v>
      </c>
      <c r="K11" s="9"/>
    </row>
    <row r="12" spans="1:11" ht="12.75" customHeight="1">
      <c r="A12" s="14" t="s">
        <v>10</v>
      </c>
      <c r="B12" s="40">
        <v>3508.8712999999998</v>
      </c>
      <c r="C12" s="41">
        <v>2533.749242954565</v>
      </c>
      <c r="D12" s="21">
        <v>14052</v>
      </c>
      <c r="E12" s="21">
        <v>60125</v>
      </c>
      <c r="F12" s="22">
        <v>14729</v>
      </c>
      <c r="G12" s="15">
        <f t="shared" si="1"/>
        <v>88906</v>
      </c>
      <c r="H12" s="16">
        <v>88906</v>
      </c>
      <c r="I12" s="8"/>
      <c r="J12" s="7">
        <f t="shared" si="0"/>
        <v>2533.749242954565</v>
      </c>
      <c r="K12" s="9"/>
    </row>
    <row r="13" spans="1:11" ht="12.75" customHeight="1">
      <c r="A13" s="14" t="s">
        <v>11</v>
      </c>
      <c r="B13" s="40">
        <v>5612.9166999999998</v>
      </c>
      <c r="C13" s="41">
        <v>2085.27947688944</v>
      </c>
      <c r="D13" s="21">
        <v>18879</v>
      </c>
      <c r="E13" s="21">
        <v>74011</v>
      </c>
      <c r="F13" s="22">
        <v>24155</v>
      </c>
      <c r="G13" s="15">
        <f t="shared" si="1"/>
        <v>117045</v>
      </c>
      <c r="H13" s="16">
        <v>117045</v>
      </c>
      <c r="I13" s="8"/>
      <c r="J13" s="7">
        <f t="shared" si="0"/>
        <v>2085.27947688944</v>
      </c>
      <c r="K13" s="9"/>
    </row>
    <row r="14" spans="1:11" ht="12.75" customHeight="1">
      <c r="A14" s="14" t="s">
        <v>12</v>
      </c>
      <c r="B14" s="40">
        <v>1046.6418000000001</v>
      </c>
      <c r="C14" s="41">
        <v>4339.0202837303068</v>
      </c>
      <c r="D14" s="21">
        <v>7073</v>
      </c>
      <c r="E14" s="21">
        <v>31124</v>
      </c>
      <c r="F14" s="22">
        <v>7217</v>
      </c>
      <c r="G14" s="15">
        <f t="shared" si="1"/>
        <v>45414</v>
      </c>
      <c r="H14" s="16">
        <v>45414</v>
      </c>
      <c r="I14" s="8"/>
      <c r="J14" s="7">
        <f t="shared" si="0"/>
        <v>4339.0202837303068</v>
      </c>
      <c r="K14" s="9"/>
    </row>
    <row r="15" spans="1:11" ht="12.75" customHeight="1">
      <c r="A15" s="14" t="s">
        <v>13</v>
      </c>
      <c r="B15" s="40">
        <v>3754.4450000000002</v>
      </c>
      <c r="C15" s="41">
        <v>3059.8131015369781</v>
      </c>
      <c r="D15" s="21">
        <v>17807</v>
      </c>
      <c r="E15" s="21">
        <v>72075</v>
      </c>
      <c r="F15" s="22">
        <v>24997</v>
      </c>
      <c r="G15" s="15">
        <f t="shared" si="1"/>
        <v>114879</v>
      </c>
      <c r="H15" s="16">
        <v>114879</v>
      </c>
      <c r="I15" s="8"/>
      <c r="J15" s="7">
        <f t="shared" si="0"/>
        <v>3059.8131015369781</v>
      </c>
      <c r="K15" s="9"/>
    </row>
    <row r="16" spans="1:11" ht="12.75" customHeight="1">
      <c r="A16" s="14" t="s">
        <v>14</v>
      </c>
      <c r="B16" s="40">
        <v>1331.0900999999999</v>
      </c>
      <c r="C16" s="41">
        <v>4361.0872021360547</v>
      </c>
      <c r="D16" s="21">
        <v>9431</v>
      </c>
      <c r="E16" s="21">
        <v>37705</v>
      </c>
      <c r="F16" s="22">
        <v>10914</v>
      </c>
      <c r="G16" s="15">
        <f t="shared" si="1"/>
        <v>58050</v>
      </c>
      <c r="H16" s="16">
        <v>58050</v>
      </c>
      <c r="I16" s="8"/>
      <c r="J16" s="7">
        <f t="shared" si="0"/>
        <v>4361.0872021360547</v>
      </c>
      <c r="K16" s="9"/>
    </row>
    <row r="17" spans="1:11" ht="12.75" customHeight="1">
      <c r="A17" s="14" t="s">
        <v>15</v>
      </c>
      <c r="B17" s="40">
        <v>1860.5085999999999</v>
      </c>
      <c r="C17" s="41">
        <v>5901.0745771344464</v>
      </c>
      <c r="D17" s="21">
        <v>15721</v>
      </c>
      <c r="E17" s="21">
        <v>69184</v>
      </c>
      <c r="F17" s="22">
        <v>24885</v>
      </c>
      <c r="G17" s="15">
        <f t="shared" si="1"/>
        <v>109790</v>
      </c>
      <c r="H17" s="16">
        <v>109790</v>
      </c>
      <c r="I17" s="8"/>
      <c r="J17" s="7">
        <f t="shared" si="0"/>
        <v>5901.0745771344464</v>
      </c>
      <c r="K17" s="9"/>
    </row>
    <row r="18" spans="1:11" ht="12.75" customHeight="1">
      <c r="A18" s="14" t="s">
        <v>16</v>
      </c>
      <c r="B18" s="40">
        <v>2193.3679999999999</v>
      </c>
      <c r="C18" s="41">
        <v>3880.197030320493</v>
      </c>
      <c r="D18" s="21">
        <v>12657</v>
      </c>
      <c r="E18" s="21">
        <v>53371</v>
      </c>
      <c r="F18" s="22">
        <v>19079</v>
      </c>
      <c r="G18" s="15">
        <f t="shared" si="1"/>
        <v>85107</v>
      </c>
      <c r="H18" s="16">
        <v>85107</v>
      </c>
      <c r="I18" s="8"/>
      <c r="J18" s="7">
        <f t="shared" si="0"/>
        <v>3880.197030320493</v>
      </c>
      <c r="K18" s="9"/>
    </row>
    <row r="19" spans="1:11" ht="12.75" customHeight="1">
      <c r="A19" s="14" t="s">
        <v>17</v>
      </c>
      <c r="B19" s="40">
        <v>2856.1545000000001</v>
      </c>
      <c r="C19" s="41">
        <v>2328.725564390862</v>
      </c>
      <c r="D19" s="21">
        <v>10477</v>
      </c>
      <c r="E19" s="21">
        <v>43261</v>
      </c>
      <c r="F19" s="22">
        <v>12774</v>
      </c>
      <c r="G19" s="15">
        <f t="shared" si="1"/>
        <v>66512</v>
      </c>
      <c r="H19" s="16">
        <v>66512</v>
      </c>
      <c r="I19" s="8"/>
      <c r="J19" s="7">
        <f t="shared" si="0"/>
        <v>2328.725564390862</v>
      </c>
      <c r="K19" s="9"/>
    </row>
    <row r="20" spans="1:11" ht="12.75" customHeight="1">
      <c r="A20" s="14" t="s">
        <v>18</v>
      </c>
      <c r="B20" s="40">
        <v>2310.1026999999999</v>
      </c>
      <c r="C20" s="41">
        <v>2911.5588670581615</v>
      </c>
      <c r="D20" s="21">
        <v>10717</v>
      </c>
      <c r="E20" s="21">
        <v>47655</v>
      </c>
      <c r="F20" s="22">
        <v>8888</v>
      </c>
      <c r="G20" s="15">
        <f t="shared" si="1"/>
        <v>67260</v>
      </c>
      <c r="H20" s="16">
        <v>67260</v>
      </c>
      <c r="I20" s="8"/>
      <c r="J20" s="7">
        <f t="shared" si="0"/>
        <v>2911.5588670581615</v>
      </c>
      <c r="K20" s="9"/>
    </row>
    <row r="21" spans="1:11" ht="12.75" customHeight="1">
      <c r="A21" s="14" t="s">
        <v>19</v>
      </c>
      <c r="B21" s="40">
        <v>1929.1614999999999</v>
      </c>
      <c r="C21" s="41">
        <v>2566.8664857763338</v>
      </c>
      <c r="D21" s="21">
        <v>7785</v>
      </c>
      <c r="E21" s="21">
        <v>34981</v>
      </c>
      <c r="F21" s="22">
        <v>6753</v>
      </c>
      <c r="G21" s="15">
        <f t="shared" si="1"/>
        <v>49519</v>
      </c>
      <c r="H21" s="16">
        <v>49519</v>
      </c>
      <c r="I21" s="8"/>
      <c r="J21" s="7">
        <f t="shared" si="0"/>
        <v>2566.8664857763338</v>
      </c>
      <c r="K21" s="9"/>
    </row>
    <row r="22" spans="1:11" ht="12.75" customHeight="1">
      <c r="A22" s="14" t="s">
        <v>20</v>
      </c>
      <c r="B22" s="40">
        <v>2826.5136000000002</v>
      </c>
      <c r="C22" s="41">
        <v>1731.8154775551052</v>
      </c>
      <c r="D22" s="21">
        <v>8416</v>
      </c>
      <c r="E22" s="21">
        <v>32456</v>
      </c>
      <c r="F22" s="22">
        <v>8078</v>
      </c>
      <c r="G22" s="15">
        <f t="shared" si="1"/>
        <v>48950</v>
      </c>
      <c r="H22" s="16">
        <v>48950</v>
      </c>
      <c r="I22" s="8"/>
      <c r="J22" s="7">
        <f t="shared" si="0"/>
        <v>1731.8154775551052</v>
      </c>
      <c r="K22" s="9"/>
    </row>
    <row r="23" spans="1:11" ht="12.75" customHeight="1">
      <c r="A23" s="14" t="s">
        <v>24</v>
      </c>
      <c r="B23" s="40">
        <v>3614.6520999999998</v>
      </c>
      <c r="C23" s="41">
        <v>675.88800593008671</v>
      </c>
      <c r="D23" s="21">
        <v>4411</v>
      </c>
      <c r="E23" s="21">
        <v>15648</v>
      </c>
      <c r="F23" s="22">
        <v>4372</v>
      </c>
      <c r="G23" s="15">
        <f t="shared" si="1"/>
        <v>24431</v>
      </c>
      <c r="H23" s="16">
        <v>24431</v>
      </c>
      <c r="I23" s="8"/>
      <c r="J23" s="7">
        <f t="shared" si="0"/>
        <v>675.88800593008671</v>
      </c>
      <c r="K23" s="9"/>
    </row>
    <row r="24" spans="1:11" ht="12.75" customHeight="1">
      <c r="A24" s="14" t="s">
        <v>21</v>
      </c>
      <c r="B24" s="40">
        <v>1042.4849999999999</v>
      </c>
      <c r="C24" s="41">
        <v>2972.9924171570819</v>
      </c>
      <c r="D24" s="21">
        <v>4850</v>
      </c>
      <c r="E24" s="21">
        <v>21471</v>
      </c>
      <c r="F24" s="22">
        <v>4672</v>
      </c>
      <c r="G24" s="15">
        <f t="shared" si="1"/>
        <v>30993</v>
      </c>
      <c r="H24" s="16">
        <v>30993</v>
      </c>
      <c r="I24" s="8"/>
      <c r="J24" s="7">
        <f t="shared" si="0"/>
        <v>2972.9924171570819</v>
      </c>
      <c r="K24" s="9"/>
    </row>
    <row r="25" spans="1:11" ht="12.75" customHeight="1">
      <c r="A25" s="14" t="s">
        <v>25</v>
      </c>
      <c r="B25" s="40">
        <v>1579.0936999999999</v>
      </c>
      <c r="C25" s="41">
        <v>1973.5370991601069</v>
      </c>
      <c r="D25" s="21">
        <v>6052</v>
      </c>
      <c r="E25" s="21">
        <v>20807</v>
      </c>
      <c r="F25" s="22">
        <v>4305</v>
      </c>
      <c r="G25" s="15">
        <f t="shared" si="1"/>
        <v>31164</v>
      </c>
      <c r="H25" s="16">
        <v>31164</v>
      </c>
      <c r="I25" s="8"/>
      <c r="J25" s="7">
        <f t="shared" si="0"/>
        <v>1973.5370991601069</v>
      </c>
      <c r="K25" s="9"/>
    </row>
    <row r="26" spans="1:11" ht="12.75" customHeight="1">
      <c r="A26" s="14" t="s">
        <v>26</v>
      </c>
      <c r="B26" s="40">
        <v>1579.7113999999999</v>
      </c>
      <c r="C26" s="41">
        <v>889.0231468861972</v>
      </c>
      <c r="D26" s="21">
        <v>2957</v>
      </c>
      <c r="E26" s="21">
        <v>9063</v>
      </c>
      <c r="F26" s="22">
        <v>2024</v>
      </c>
      <c r="G26" s="15">
        <f t="shared" si="1"/>
        <v>14044</v>
      </c>
      <c r="H26" s="16">
        <v>14044</v>
      </c>
      <c r="I26" s="8"/>
      <c r="J26" s="7">
        <f t="shared" si="0"/>
        <v>889.0231468861972</v>
      </c>
      <c r="K26" s="9"/>
    </row>
    <row r="27" spans="1:11" ht="12.75" customHeight="1">
      <c r="A27" s="14" t="s">
        <v>22</v>
      </c>
      <c r="B27" s="40">
        <v>1694.2242000000001</v>
      </c>
      <c r="C27" s="41">
        <v>906.60964469755538</v>
      </c>
      <c r="D27" s="21">
        <v>2565</v>
      </c>
      <c r="E27" s="21">
        <v>10240</v>
      </c>
      <c r="F27" s="22">
        <v>2555</v>
      </c>
      <c r="G27" s="15">
        <f t="shared" si="1"/>
        <v>15360</v>
      </c>
      <c r="H27" s="16">
        <v>15360</v>
      </c>
      <c r="I27" s="8"/>
      <c r="J27" s="7">
        <f t="shared" si="0"/>
        <v>906.60964469755538</v>
      </c>
      <c r="K27" s="9"/>
    </row>
    <row r="28" spans="1:11" ht="12.75" customHeight="1">
      <c r="A28" s="14" t="s">
        <v>23</v>
      </c>
      <c r="B28" s="40">
        <v>2663.7750000000001</v>
      </c>
      <c r="C28" s="41">
        <v>694.39047967639908</v>
      </c>
      <c r="D28" s="21">
        <v>3577</v>
      </c>
      <c r="E28" s="21">
        <v>11935</v>
      </c>
      <c r="F28" s="22">
        <v>2985</v>
      </c>
      <c r="G28" s="15">
        <f t="shared" si="1"/>
        <v>18497</v>
      </c>
      <c r="H28" s="16">
        <v>18497</v>
      </c>
      <c r="I28" s="8"/>
      <c r="J28" s="7">
        <f t="shared" si="0"/>
        <v>694.39047967639908</v>
      </c>
      <c r="K28" s="9"/>
    </row>
    <row r="29" spans="1:11" ht="12.75" customHeight="1">
      <c r="A29" s="14" t="s">
        <v>27</v>
      </c>
      <c r="B29" s="40">
        <v>3366.6026999999999</v>
      </c>
      <c r="C29" s="41">
        <v>496.34606423858685</v>
      </c>
      <c r="D29" s="21">
        <v>3709</v>
      </c>
      <c r="E29" s="21">
        <v>10958</v>
      </c>
      <c r="F29" s="22">
        <v>2043</v>
      </c>
      <c r="G29" s="15">
        <f t="shared" si="1"/>
        <v>16710</v>
      </c>
      <c r="H29" s="16">
        <v>16710</v>
      </c>
      <c r="I29" s="8"/>
      <c r="J29" s="7">
        <f t="shared" si="0"/>
        <v>496.34606423858685</v>
      </c>
      <c r="K29" s="9"/>
    </row>
    <row r="30" spans="1:11">
      <c r="B30" s="4"/>
    </row>
    <row r="31" spans="1:11">
      <c r="B31" s="5"/>
    </row>
    <row r="32" spans="1:11">
      <c r="B32" s="5"/>
    </row>
    <row r="33" spans="2:6">
      <c r="B33" s="5"/>
    </row>
    <row r="47" spans="2:6">
      <c r="D47" s="3">
        <v>4411</v>
      </c>
      <c r="E47" s="3">
        <v>15648</v>
      </c>
      <c r="F47" s="3">
        <v>4372</v>
      </c>
    </row>
    <row r="48" spans="2:6">
      <c r="D48" s="3">
        <v>4850</v>
      </c>
      <c r="E48" s="3">
        <v>21471</v>
      </c>
      <c r="F48" s="3">
        <v>4672</v>
      </c>
    </row>
    <row r="49" spans="4:7">
      <c r="D49" s="3">
        <v>6052</v>
      </c>
      <c r="E49" s="3">
        <v>20807</v>
      </c>
      <c r="F49" s="3">
        <v>4305</v>
      </c>
    </row>
    <row r="50" spans="4:7">
      <c r="D50" s="3">
        <v>2957</v>
      </c>
      <c r="E50" s="3">
        <v>9063</v>
      </c>
      <c r="F50" s="3">
        <v>2024</v>
      </c>
    </row>
    <row r="51" spans="4:7">
      <c r="D51" s="3">
        <v>2565</v>
      </c>
      <c r="E51" s="3">
        <v>10240</v>
      </c>
      <c r="F51" s="3">
        <v>2555</v>
      </c>
    </row>
    <row r="52" spans="4:7">
      <c r="D52" s="3">
        <v>3577</v>
      </c>
      <c r="E52" s="3">
        <v>11935</v>
      </c>
      <c r="F52" s="3">
        <v>2985</v>
      </c>
    </row>
    <row r="53" spans="4:7">
      <c r="D53" s="3">
        <v>3709</v>
      </c>
      <c r="E53" s="3">
        <v>10958</v>
      </c>
      <c r="F53" s="3">
        <v>2043</v>
      </c>
    </row>
    <row r="54" spans="4:7">
      <c r="D54" s="3">
        <f>SUM(D32:D53)</f>
        <v>28121</v>
      </c>
      <c r="E54" s="3">
        <f>SUM(E32:E53)</f>
        <v>100122</v>
      </c>
      <c r="F54" s="3">
        <f>SUM(F32:F53)</f>
        <v>22956</v>
      </c>
      <c r="G54" s="3">
        <f>SUM(D54:F54)</f>
        <v>151199</v>
      </c>
    </row>
  </sheetData>
  <mergeCells count="5">
    <mergeCell ref="A1:F1"/>
    <mergeCell ref="A3:A5"/>
    <mergeCell ref="B3:B5"/>
    <mergeCell ref="C3:C5"/>
    <mergeCell ref="D3:F4"/>
  </mergeCells>
  <pageMargins left="0.78740157480314965" right="0.78740157480314965" top="1.1023622047244095" bottom="0.86614173228346458" header="0" footer="0"/>
  <pageSetup paperSize="9" scale="8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S7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Šťastná</dc:creator>
  <cp:lastModifiedBy>pisova6133</cp:lastModifiedBy>
  <cp:lastPrinted>2015-04-27T06:22:20Z</cp:lastPrinted>
  <dcterms:created xsi:type="dcterms:W3CDTF">2011-06-13T08:57:29Z</dcterms:created>
  <dcterms:modified xsi:type="dcterms:W3CDTF">2018-05-24T09:10:37Z</dcterms:modified>
</cp:coreProperties>
</file>