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20" windowHeight="3870"/>
  </bookViews>
  <sheets>
    <sheet name="Tab.S1" sheetId="1" r:id="rId1"/>
  </sheets>
  <calcPr calcId="125725"/>
</workbook>
</file>

<file path=xl/calcChain.xml><?xml version="1.0" encoding="utf-8"?>
<calcChain xmlns="http://schemas.openxmlformats.org/spreadsheetml/2006/main">
  <c r="I38" i="1"/>
  <c r="I37"/>
  <c r="I36"/>
  <c r="I35"/>
  <c r="I34"/>
  <c r="I32"/>
  <c r="I31"/>
  <c r="I30"/>
  <c r="I29"/>
  <c r="I28"/>
  <c r="I27"/>
  <c r="I26"/>
  <c r="I25"/>
  <c r="I24"/>
  <c r="I23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<sst xmlns="http://schemas.openxmlformats.org/spreadsheetml/2006/main" count="86" uniqueCount="62">
  <si>
    <t>Počet zemřelých</t>
  </si>
  <si>
    <t>celkem</t>
  </si>
  <si>
    <t>muži</t>
  </si>
  <si>
    <t>ženy</t>
  </si>
  <si>
    <t>absolutně</t>
  </si>
  <si>
    <t>Zemřelí celkem</t>
  </si>
  <si>
    <t>v tom podle příčin úmrtí:</t>
  </si>
  <si>
    <t>I.</t>
  </si>
  <si>
    <t>Některé infekční a parazitární nemoci (A00 - B99)</t>
  </si>
  <si>
    <t>II.</t>
  </si>
  <si>
    <t>Novotvary (C00 - D48)</t>
  </si>
  <si>
    <t>z toho:</t>
  </si>
  <si>
    <t>zhoubné novotvary (C00 - C97)</t>
  </si>
  <si>
    <t>III.</t>
  </si>
  <si>
    <t>Nemoci krve, krvetvorných orgánů a některé poruchy týkající se mechanismu imunity (D50 - D89)</t>
  </si>
  <si>
    <t>IV.</t>
  </si>
  <si>
    <t>Nemoci endokrinní, výživy a přeměny látek (E00 - E90)</t>
  </si>
  <si>
    <t>V.</t>
  </si>
  <si>
    <t>Poruchy duševní a poruchy chování (F00 - F99)</t>
  </si>
  <si>
    <t>VI.</t>
  </si>
  <si>
    <t>Nemoci nervové soustavy (G00 - G99)</t>
  </si>
  <si>
    <t>VII.</t>
  </si>
  <si>
    <t>Nemoci oka a očních adnex (H00 - H59)</t>
  </si>
  <si>
    <t>VIII.</t>
  </si>
  <si>
    <t>Nemoci ucha a bradavkového výběžku (H60 - H95)</t>
  </si>
  <si>
    <t>IX.</t>
  </si>
  <si>
    <t>Nemoci oběhové soustavy (I00 - I99)</t>
  </si>
  <si>
    <t>infarkt myokardu (I21 - I23)</t>
  </si>
  <si>
    <t xml:space="preserve">ostatní formy ischemické choroby
srdeční (I20, I24 a I25) </t>
  </si>
  <si>
    <t>cévní nemoci mozku (I60 - I69)</t>
  </si>
  <si>
    <t>X.</t>
  </si>
  <si>
    <t>Nemoci dýchací soustavy (J00 - J99)</t>
  </si>
  <si>
    <t>záněty plic (J12 - J18)</t>
  </si>
  <si>
    <t>XI.</t>
  </si>
  <si>
    <t>Nemoci trávicí soustavy (K00 - K93)</t>
  </si>
  <si>
    <t>XII.</t>
  </si>
  <si>
    <t>Nemoci kůže a podkožního vaziva (L00 - L99)</t>
  </si>
  <si>
    <t>Nemoci svalové a kosterní soustavy
a pojivové tkáně (M00 -  M99)</t>
  </si>
  <si>
    <t>XIV.</t>
  </si>
  <si>
    <t>Nemoci močové a pohlavní soustavy (N00 - N99)</t>
  </si>
  <si>
    <t>XV.</t>
  </si>
  <si>
    <t>Těhotenství, porod a šestinedělí (O00 - 099)</t>
  </si>
  <si>
    <t>XVI.</t>
  </si>
  <si>
    <t>Některé stavy vzniklé v perinatálním období (P00 - P96)</t>
  </si>
  <si>
    <t xml:space="preserve">Vrozené vady, deformace a chromozomální
abnormality (Q00 - Q99)  </t>
  </si>
  <si>
    <t>Příznaky, znaky a abnormální klinické
a laboratorní nálezy nezařazené jinde (R00 - R99)</t>
  </si>
  <si>
    <t>XX.</t>
  </si>
  <si>
    <t>Vnější příčiny nemocnosti a úmrtnosti (V01 - Y98)</t>
  </si>
  <si>
    <t>sebevraždy (X60 - X84)</t>
  </si>
  <si>
    <t>XIII.</t>
  </si>
  <si>
    <t>XVII.</t>
  </si>
  <si>
    <t>XVIII.</t>
  </si>
  <si>
    <t xml:space="preserve"> - </t>
  </si>
  <si>
    <t>zhoubný novotvar žaludku (C16)</t>
  </si>
  <si>
    <t>zhoubný novotvar tlustého střeva, konečníku a řiti (C18 - C21)</t>
  </si>
  <si>
    <t>zhoubný novotvar slinivky břišní (C25)</t>
  </si>
  <si>
    <t>zhoubný novotvar průdušky a plíce (C34)</t>
  </si>
  <si>
    <t>zhoubný novotvar mužských
pohlavních orgánů (C60 - C63)</t>
  </si>
  <si>
    <t>zhoubný novotvar mízní, krvetvorné
a příbuzné tkáně (C81 - C96)</t>
  </si>
  <si>
    <r>
      <t xml:space="preserve">v % </t>
    </r>
    <r>
      <rPr>
        <vertAlign val="superscript"/>
        <sz val="8"/>
        <rFont val="Arial"/>
        <family val="2"/>
        <charset val="238"/>
      </rPr>
      <t>1)</t>
    </r>
  </si>
  <si>
    <r>
      <t xml:space="preserve">1) </t>
    </r>
    <r>
      <rPr>
        <sz val="8"/>
        <rFont val="Arial"/>
        <family val="2"/>
        <charset val="238"/>
      </rPr>
      <t>podíl zemřelých podle jednotlivých příčin smrti k celkovému počtu zemřelých</t>
    </r>
  </si>
  <si>
    <t>Tab. S.1  Zemřelí podle příčin smrti v kraji Hl. m. Praha v 1. až 4. čtvrtletí 2017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</si>
</sst>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_ ;\-#,##0\ "/>
    <numFmt numFmtId="167" formatCode="#,##0.0_ ;\-#,##0.0\ "/>
  </numFmts>
  <fonts count="10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Fill="1" applyBorder="1"/>
    <xf numFmtId="165" fontId="6" fillId="0" borderId="5" xfId="0" applyNumberFormat="1" applyFont="1" applyFill="1" applyBorder="1" applyAlignment="1">
      <alignment horizontal="right"/>
    </xf>
    <xf numFmtId="0" fontId="3" fillId="0" borderId="5" xfId="0" applyFont="1" applyFill="1" applyBorder="1"/>
    <xf numFmtId="164" fontId="6" fillId="0" borderId="5" xfId="0" applyNumberFormat="1" applyFont="1" applyFill="1" applyBorder="1" applyAlignment="1">
      <alignment horizontal="right"/>
    </xf>
    <xf numFmtId="0" fontId="3" fillId="0" borderId="0" xfId="0" applyFont="1" applyFill="1" applyBorder="1"/>
    <xf numFmtId="164" fontId="6" fillId="0" borderId="1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164" fontId="4" fillId="0" borderId="1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4" fillId="0" borderId="0" xfId="1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top" indent="3"/>
    </xf>
    <xf numFmtId="0" fontId="4" fillId="0" borderId="0" xfId="0" applyFont="1" applyBorder="1" applyAlignment="1">
      <alignment horizontal="center" vertical="top"/>
    </xf>
    <xf numFmtId="166" fontId="8" fillId="0" borderId="5" xfId="1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166" fontId="4" fillId="0" borderId="5" xfId="0" applyNumberFormat="1" applyFont="1" applyFill="1" applyBorder="1" applyAlignment="1">
      <alignment horizontal="right"/>
    </xf>
    <xf numFmtId="166" fontId="9" fillId="0" borderId="5" xfId="0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8" fillId="0" borderId="0" xfId="1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6" fontId="7" fillId="0" borderId="6" xfId="1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right"/>
      <protection locked="0"/>
    </xf>
    <xf numFmtId="167" fontId="8" fillId="0" borderId="5" xfId="1" applyNumberFormat="1" applyFont="1" applyFill="1" applyBorder="1" applyAlignment="1">
      <alignment horizontal="right"/>
    </xf>
    <xf numFmtId="166" fontId="8" fillId="0" borderId="15" xfId="1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left" wrapText="1"/>
    </xf>
    <xf numFmtId="2" fontId="6" fillId="0" borderId="6" xfId="0" applyNumberFormat="1" applyFont="1" applyBorder="1" applyAlignment="1">
      <alignment horizontal="left" wrapText="1"/>
    </xf>
    <xf numFmtId="0" fontId="4" fillId="0" borderId="0" xfId="1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left" wrapText="1" indent="3"/>
    </xf>
    <xf numFmtId="0" fontId="4" fillId="0" borderId="0" xfId="1" applyFont="1" applyFill="1" applyBorder="1" applyAlignment="1">
      <alignment horizontal="left" wrapText="1" indent="3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2" fontId="4" fillId="0" borderId="3" xfId="0" applyNumberFormat="1" applyFont="1" applyBorder="1" applyAlignment="1">
      <alignment horizontal="left" wrapText="1"/>
    </xf>
    <xf numFmtId="2" fontId="4" fillId="0" borderId="5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2">
    <cellStyle name="normální" xfId="0" builtinId="0"/>
    <cellStyle name="normální_11_zemřelí_příčiny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topLeftCell="B1" zoomScaleNormal="100" workbookViewId="0">
      <selection activeCell="P26" sqref="P26"/>
    </sheetView>
  </sheetViews>
  <sheetFormatPr defaultRowHeight="12.75"/>
  <cols>
    <col min="1" max="1" width="4.140625" style="32" customWidth="1"/>
    <col min="2" max="2" width="7" style="1" customWidth="1"/>
    <col min="3" max="3" width="32.7109375" style="1" customWidth="1"/>
    <col min="4" max="4" width="7.140625" style="1" customWidth="1"/>
    <col min="5" max="5" width="6.7109375" style="1" customWidth="1"/>
    <col min="6" max="6" width="7.140625" style="2" customWidth="1"/>
    <col min="7" max="7" width="7.140625" style="1" customWidth="1"/>
    <col min="8" max="8" width="7.140625" style="2" customWidth="1"/>
    <col min="9" max="9" width="7.140625" style="3" customWidth="1"/>
    <col min="10" max="18" width="9.140625" style="1"/>
    <col min="19" max="19" width="11.42578125" style="1" bestFit="1" customWidth="1"/>
    <col min="20" max="16384" width="9.140625" style="1"/>
  </cols>
  <sheetData>
    <row r="1" spans="1:24" ht="18.95" customHeight="1">
      <c r="A1" s="53" t="s">
        <v>61</v>
      </c>
      <c r="B1" s="53"/>
      <c r="C1" s="53"/>
      <c r="D1" s="53"/>
      <c r="E1" s="53"/>
      <c r="F1" s="54"/>
      <c r="G1" s="54"/>
      <c r="H1" s="54"/>
      <c r="I1" s="54"/>
    </row>
    <row r="2" spans="1:24" ht="11.25" customHeight="1" thickBot="1">
      <c r="A2" s="78"/>
      <c r="B2" s="78"/>
      <c r="C2" s="78"/>
    </row>
    <row r="3" spans="1:24" ht="15" customHeight="1">
      <c r="A3" s="57"/>
      <c r="B3" s="57"/>
      <c r="C3" s="58"/>
      <c r="D3" s="65" t="s">
        <v>0</v>
      </c>
      <c r="E3" s="66"/>
      <c r="F3" s="66"/>
      <c r="G3" s="66"/>
      <c r="H3" s="66"/>
      <c r="I3" s="6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4" ht="15" customHeight="1">
      <c r="A4" s="59"/>
      <c r="B4" s="59"/>
      <c r="C4" s="60"/>
      <c r="D4" s="63" t="s">
        <v>1</v>
      </c>
      <c r="E4" s="64"/>
      <c r="F4" s="67" t="s">
        <v>2</v>
      </c>
      <c r="G4" s="67"/>
      <c r="H4" s="67" t="s">
        <v>3</v>
      </c>
      <c r="I4" s="6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4" ht="15" customHeight="1" thickBot="1">
      <c r="A5" s="61"/>
      <c r="B5" s="61"/>
      <c r="C5" s="62"/>
      <c r="D5" s="4" t="s">
        <v>4</v>
      </c>
      <c r="E5" s="4" t="s">
        <v>59</v>
      </c>
      <c r="F5" s="5" t="s">
        <v>4</v>
      </c>
      <c r="G5" s="4" t="s">
        <v>59</v>
      </c>
      <c r="H5" s="6" t="s">
        <v>4</v>
      </c>
      <c r="I5" s="7" t="s">
        <v>59</v>
      </c>
      <c r="L5" s="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4" ht="15" customHeight="1">
      <c r="A6" s="68" t="s">
        <v>5</v>
      </c>
      <c r="B6" s="69"/>
      <c r="C6" s="69"/>
      <c r="D6" s="47">
        <v>12199</v>
      </c>
      <c r="E6" s="9">
        <v>100</v>
      </c>
      <c r="F6" s="33">
        <v>5845</v>
      </c>
      <c r="G6" s="10">
        <v>100</v>
      </c>
      <c r="H6" s="33">
        <v>6354</v>
      </c>
      <c r="I6" s="11">
        <v>100</v>
      </c>
      <c r="L6" s="36"/>
      <c r="M6" s="37"/>
      <c r="N6" s="12"/>
      <c r="O6" s="38"/>
      <c r="P6" s="12"/>
      <c r="Q6" s="38"/>
      <c r="R6" s="17"/>
      <c r="S6" s="36"/>
      <c r="T6" s="37"/>
      <c r="U6" s="12"/>
      <c r="V6" s="38"/>
      <c r="W6" s="12"/>
      <c r="X6" s="38"/>
    </row>
    <row r="7" spans="1:24" ht="14.25" customHeight="1">
      <c r="A7" s="75" t="s">
        <v>6</v>
      </c>
      <c r="B7" s="76"/>
      <c r="C7" s="76"/>
      <c r="D7" s="13"/>
      <c r="E7" s="14"/>
      <c r="F7" s="15"/>
      <c r="G7" s="16"/>
      <c r="H7" s="17"/>
      <c r="I7" s="18"/>
      <c r="L7" s="39"/>
      <c r="M7" s="37"/>
      <c r="N7" s="17"/>
      <c r="O7" s="38"/>
      <c r="P7" s="17"/>
      <c r="Q7" s="38"/>
      <c r="R7" s="17"/>
      <c r="S7" s="39"/>
      <c r="T7" s="37"/>
      <c r="U7" s="17"/>
      <c r="V7" s="38"/>
      <c r="W7" s="17"/>
      <c r="X7" s="38"/>
    </row>
    <row r="8" spans="1:24" ht="15" customHeight="1">
      <c r="A8" s="19" t="s">
        <v>7</v>
      </c>
      <c r="B8" s="20" t="s">
        <v>8</v>
      </c>
      <c r="C8" s="21"/>
      <c r="D8" s="29">
        <v>282</v>
      </c>
      <c r="E8" s="48">
        <v>2.3116648905648005</v>
      </c>
      <c r="F8" s="29">
        <v>118</v>
      </c>
      <c r="G8" s="48">
        <v>2.0188195038494441</v>
      </c>
      <c r="H8" s="49">
        <v>164</v>
      </c>
      <c r="I8" s="22">
        <f>H8/H6*100</f>
        <v>2.5810513062637708</v>
      </c>
      <c r="L8" s="40"/>
      <c r="M8" s="41"/>
      <c r="N8" s="23"/>
      <c r="O8" s="42"/>
      <c r="P8" s="23"/>
      <c r="Q8" s="42"/>
      <c r="R8" s="43"/>
      <c r="S8" s="40"/>
      <c r="T8" s="41"/>
      <c r="U8" s="23"/>
      <c r="V8" s="42"/>
      <c r="W8" s="23"/>
      <c r="X8" s="42"/>
    </row>
    <row r="9" spans="1:24" ht="15" customHeight="1">
      <c r="A9" s="19" t="s">
        <v>9</v>
      </c>
      <c r="B9" s="20" t="s">
        <v>10</v>
      </c>
      <c r="C9" s="21"/>
      <c r="D9" s="29">
        <v>3241</v>
      </c>
      <c r="E9" s="48">
        <v>26.567751455037296</v>
      </c>
      <c r="F9" s="29">
        <v>1697</v>
      </c>
      <c r="G9" s="48">
        <v>29.033361847733108</v>
      </c>
      <c r="H9" s="49">
        <v>1544</v>
      </c>
      <c r="I9" s="22">
        <f>H9/H6*100</f>
        <v>24.299653761410138</v>
      </c>
      <c r="L9" s="40"/>
      <c r="M9" s="41"/>
      <c r="N9" s="23"/>
      <c r="O9" s="42"/>
      <c r="P9" s="23"/>
      <c r="Q9" s="42"/>
      <c r="R9" s="43"/>
      <c r="S9" s="40"/>
      <c r="T9" s="41"/>
      <c r="U9" s="23"/>
      <c r="V9" s="42"/>
      <c r="W9" s="23"/>
      <c r="X9" s="42"/>
    </row>
    <row r="10" spans="1:24" ht="15" customHeight="1">
      <c r="A10" s="19"/>
      <c r="B10" s="24" t="s">
        <v>11</v>
      </c>
      <c r="C10" s="21" t="s">
        <v>12</v>
      </c>
      <c r="D10" s="29">
        <v>3205</v>
      </c>
      <c r="E10" s="48">
        <v>26.272645298794984</v>
      </c>
      <c r="F10" s="29">
        <v>1683</v>
      </c>
      <c r="G10" s="48">
        <v>28.793840889649275</v>
      </c>
      <c r="H10" s="49">
        <v>1522</v>
      </c>
      <c r="I10" s="22">
        <f>H10/H6*100</f>
        <v>23.953415171545483</v>
      </c>
      <c r="L10" s="40"/>
      <c r="M10" s="41"/>
      <c r="N10" s="23"/>
      <c r="O10" s="42"/>
      <c r="P10" s="23"/>
      <c r="Q10" s="42"/>
      <c r="R10" s="43"/>
      <c r="S10" s="40"/>
      <c r="T10" s="41"/>
      <c r="U10" s="23"/>
      <c r="V10" s="42"/>
      <c r="W10" s="23"/>
      <c r="X10" s="42"/>
    </row>
    <row r="11" spans="1:24" ht="15.75" customHeight="1">
      <c r="A11" s="19"/>
      <c r="B11" s="25" t="s">
        <v>53</v>
      </c>
      <c r="C11" s="26"/>
      <c r="D11" s="34">
        <v>88</v>
      </c>
      <c r="E11" s="48">
        <v>0.7213706041478809</v>
      </c>
      <c r="F11" s="34">
        <v>59</v>
      </c>
      <c r="G11" s="48">
        <v>1.009409751924722</v>
      </c>
      <c r="H11" s="49">
        <v>29</v>
      </c>
      <c r="I11" s="22">
        <f>H11/H6*100</f>
        <v>0.45640541391249606</v>
      </c>
      <c r="L11" s="40"/>
      <c r="M11" s="41"/>
      <c r="N11" s="23"/>
      <c r="O11" s="42"/>
      <c r="P11" s="23"/>
      <c r="Q11" s="42"/>
      <c r="R11" s="44"/>
      <c r="S11" s="40"/>
      <c r="T11" s="41"/>
      <c r="U11" s="23"/>
      <c r="V11" s="42"/>
      <c r="W11" s="23"/>
      <c r="X11" s="42"/>
    </row>
    <row r="12" spans="1:24" ht="24.75" customHeight="1">
      <c r="A12" s="19"/>
      <c r="B12" s="70" t="s">
        <v>54</v>
      </c>
      <c r="C12" s="70"/>
      <c r="D12" s="35">
        <v>367</v>
      </c>
      <c r="E12" s="48">
        <v>3.0084433150258216</v>
      </c>
      <c r="F12" s="35">
        <v>204</v>
      </c>
      <c r="G12" s="48">
        <v>3.4901625320787</v>
      </c>
      <c r="H12" s="49">
        <v>163</v>
      </c>
      <c r="I12" s="22">
        <f>H12/H6*100</f>
        <v>2.5653131885426501</v>
      </c>
      <c r="L12" s="40"/>
      <c r="M12" s="41"/>
      <c r="N12" s="23"/>
      <c r="O12" s="42"/>
      <c r="P12" s="23"/>
      <c r="Q12" s="42"/>
      <c r="R12" s="45"/>
      <c r="S12" s="40"/>
      <c r="T12" s="41"/>
      <c r="U12" s="23"/>
      <c r="V12" s="42"/>
      <c r="W12" s="23"/>
      <c r="X12" s="42"/>
    </row>
    <row r="13" spans="1:24" ht="15" customHeight="1">
      <c r="A13" s="19"/>
      <c r="B13" s="25" t="s">
        <v>55</v>
      </c>
      <c r="C13" s="27"/>
      <c r="D13" s="35">
        <v>239</v>
      </c>
      <c r="E13" s="48">
        <v>1.959176981719813</v>
      </c>
      <c r="F13" s="35">
        <v>122</v>
      </c>
      <c r="G13" s="48">
        <v>2.0872540633019674</v>
      </c>
      <c r="H13" s="49">
        <v>117</v>
      </c>
      <c r="I13" s="22">
        <f>H13/H6*100</f>
        <v>1.8413597733711047</v>
      </c>
      <c r="L13" s="40"/>
      <c r="M13" s="41"/>
      <c r="N13" s="23"/>
      <c r="O13" s="42"/>
      <c r="P13" s="23"/>
      <c r="Q13" s="42"/>
      <c r="R13" s="45"/>
      <c r="S13" s="40"/>
      <c r="T13" s="41"/>
      <c r="U13" s="23"/>
      <c r="V13" s="42"/>
      <c r="W13" s="23"/>
      <c r="X13" s="42"/>
    </row>
    <row r="14" spans="1:24" ht="13.5" customHeight="1">
      <c r="A14" s="19"/>
      <c r="B14" s="71" t="s">
        <v>56</v>
      </c>
      <c r="C14" s="71"/>
      <c r="D14" s="35">
        <v>649</v>
      </c>
      <c r="E14" s="48">
        <v>5.3201082055906221</v>
      </c>
      <c r="F14" s="35">
        <v>390</v>
      </c>
      <c r="G14" s="48">
        <v>6.6723695466210433</v>
      </c>
      <c r="H14" s="49">
        <v>259</v>
      </c>
      <c r="I14" s="22">
        <f>H14/H6*100</f>
        <v>4.0761724897702241</v>
      </c>
      <c r="L14" s="40"/>
      <c r="M14" s="41"/>
      <c r="N14" s="23"/>
      <c r="O14" s="42"/>
      <c r="P14" s="23"/>
      <c r="Q14" s="42"/>
      <c r="R14" s="45"/>
      <c r="S14" s="40"/>
      <c r="T14" s="41"/>
      <c r="U14" s="23"/>
      <c r="V14" s="42"/>
      <c r="W14" s="23"/>
      <c r="X14" s="42"/>
    </row>
    <row r="15" spans="1:24" ht="21.75" customHeight="1">
      <c r="A15" s="19"/>
      <c r="B15" s="71" t="s">
        <v>57</v>
      </c>
      <c r="C15" s="71"/>
      <c r="D15" s="34">
        <v>239</v>
      </c>
      <c r="E15" s="48">
        <v>1.959176981719813</v>
      </c>
      <c r="F15" s="34">
        <v>190</v>
      </c>
      <c r="G15" s="48">
        <v>3.2506415739948675</v>
      </c>
      <c r="H15" s="49">
        <v>237</v>
      </c>
      <c r="I15" s="22">
        <f>H15/H6*100</f>
        <v>3.7299338999055713</v>
      </c>
      <c r="L15" s="40"/>
      <c r="M15" s="41"/>
      <c r="N15" s="23"/>
      <c r="O15" s="42"/>
      <c r="P15" s="23"/>
      <c r="Q15" s="42"/>
      <c r="R15" s="44"/>
      <c r="S15" s="40"/>
      <c r="T15" s="41"/>
      <c r="U15" s="23"/>
      <c r="V15" s="42"/>
      <c r="W15" s="23"/>
      <c r="X15" s="42"/>
    </row>
    <row r="16" spans="1:24" ht="24.75" customHeight="1">
      <c r="A16" s="19"/>
      <c r="B16" s="72" t="s">
        <v>58</v>
      </c>
      <c r="C16" s="72"/>
      <c r="D16" s="35">
        <v>281</v>
      </c>
      <c r="E16" s="48">
        <v>2.3034674973358471</v>
      </c>
      <c r="F16" s="35">
        <v>148</v>
      </c>
      <c r="G16" s="48">
        <v>2.5320786997433702</v>
      </c>
      <c r="H16" s="49">
        <v>164</v>
      </c>
      <c r="I16" s="22">
        <f>H16/H6*100</f>
        <v>2.5810513062637708</v>
      </c>
      <c r="L16" s="40"/>
      <c r="M16" s="41"/>
      <c r="N16" s="23"/>
      <c r="O16" s="42"/>
      <c r="P16" s="23"/>
      <c r="Q16" s="42"/>
      <c r="R16" s="45"/>
      <c r="S16" s="40"/>
      <c r="T16" s="41"/>
      <c r="U16" s="23"/>
      <c r="V16" s="42"/>
      <c r="W16" s="23"/>
      <c r="X16" s="42"/>
    </row>
    <row r="17" spans="1:24" ht="24" customHeight="1">
      <c r="A17" s="28" t="s">
        <v>13</v>
      </c>
      <c r="B17" s="55" t="s">
        <v>14</v>
      </c>
      <c r="C17" s="56"/>
      <c r="D17" s="29">
        <v>19</v>
      </c>
      <c r="E17" s="48">
        <v>0.15575047135011066</v>
      </c>
      <c r="F17" s="29">
        <v>9</v>
      </c>
      <c r="G17" s="48">
        <v>0.15397775876817793</v>
      </c>
      <c r="H17" s="49">
        <v>10</v>
      </c>
      <c r="I17" s="22">
        <f>H17/H6*100</f>
        <v>0.15738117721120554</v>
      </c>
      <c r="L17" s="40"/>
      <c r="M17" s="41"/>
      <c r="N17" s="23"/>
      <c r="O17" s="42"/>
      <c r="P17" s="23"/>
      <c r="Q17" s="42"/>
      <c r="R17" s="43"/>
      <c r="S17" s="40"/>
      <c r="T17" s="41"/>
      <c r="U17" s="23"/>
      <c r="V17" s="42"/>
      <c r="W17" s="23"/>
      <c r="X17" s="42"/>
    </row>
    <row r="18" spans="1:24" ht="15" customHeight="1">
      <c r="A18" s="19" t="s">
        <v>15</v>
      </c>
      <c r="B18" s="20" t="s">
        <v>16</v>
      </c>
      <c r="C18" s="21"/>
      <c r="D18" s="29">
        <v>403</v>
      </c>
      <c r="E18" s="48">
        <v>3.3035494712681364</v>
      </c>
      <c r="F18" s="29">
        <v>173</v>
      </c>
      <c r="G18" s="48">
        <v>2.9597946963216422</v>
      </c>
      <c r="H18" s="49">
        <v>230</v>
      </c>
      <c r="I18" s="22">
        <f>H18/H6*100</f>
        <v>3.6197670758577272</v>
      </c>
      <c r="L18" s="40"/>
      <c r="M18" s="41"/>
      <c r="N18" s="23"/>
      <c r="O18" s="42"/>
      <c r="P18" s="23"/>
      <c r="Q18" s="42"/>
      <c r="R18" s="43"/>
      <c r="S18" s="40"/>
      <c r="T18" s="41"/>
      <c r="U18" s="23"/>
      <c r="V18" s="42"/>
      <c r="W18" s="23"/>
      <c r="X18" s="42"/>
    </row>
    <row r="19" spans="1:24" ht="15" customHeight="1">
      <c r="A19" s="19" t="s">
        <v>17</v>
      </c>
      <c r="B19" s="20" t="s">
        <v>18</v>
      </c>
      <c r="C19" s="21"/>
      <c r="D19" s="29">
        <v>280</v>
      </c>
      <c r="E19" s="48">
        <v>2.2952701041068937</v>
      </c>
      <c r="F19" s="29">
        <v>90</v>
      </c>
      <c r="G19" s="48">
        <v>1.5397775876817792</v>
      </c>
      <c r="H19" s="49">
        <v>190</v>
      </c>
      <c r="I19" s="22">
        <f>H19/H6*100</f>
        <v>2.9902423670129052</v>
      </c>
      <c r="L19" s="40"/>
      <c r="M19" s="41"/>
      <c r="N19" s="23"/>
      <c r="O19" s="42"/>
      <c r="P19" s="23"/>
      <c r="Q19" s="42"/>
      <c r="R19" s="43"/>
      <c r="S19" s="40"/>
      <c r="T19" s="41"/>
      <c r="U19" s="23"/>
      <c r="V19" s="42"/>
      <c r="W19" s="23"/>
      <c r="X19" s="42"/>
    </row>
    <row r="20" spans="1:24" ht="15" customHeight="1">
      <c r="A20" s="19" t="s">
        <v>19</v>
      </c>
      <c r="B20" s="20" t="s">
        <v>20</v>
      </c>
      <c r="C20" s="21"/>
      <c r="D20" s="29">
        <v>527</v>
      </c>
      <c r="E20" s="48">
        <v>4.3200262316583329</v>
      </c>
      <c r="F20" s="29">
        <v>224</v>
      </c>
      <c r="G20" s="48">
        <v>3.8323353293413174</v>
      </c>
      <c r="H20" s="49">
        <v>303</v>
      </c>
      <c r="I20" s="22">
        <f>H20/H6*100</f>
        <v>4.7686496694995277</v>
      </c>
      <c r="L20" s="40"/>
      <c r="M20" s="41"/>
      <c r="N20" s="23"/>
      <c r="O20" s="42"/>
      <c r="P20" s="23"/>
      <c r="Q20" s="42"/>
      <c r="R20" s="43"/>
      <c r="S20" s="40"/>
      <c r="T20" s="41"/>
      <c r="U20" s="23"/>
      <c r="V20" s="42"/>
      <c r="W20" s="23"/>
      <c r="X20" s="42"/>
    </row>
    <row r="21" spans="1:24" ht="15" customHeight="1">
      <c r="A21" s="19" t="s">
        <v>21</v>
      </c>
      <c r="B21" s="20" t="s">
        <v>22</v>
      </c>
      <c r="C21" s="21"/>
      <c r="D21" s="29" t="s">
        <v>52</v>
      </c>
      <c r="E21" s="50" t="s">
        <v>52</v>
      </c>
      <c r="F21" s="29" t="s">
        <v>52</v>
      </c>
      <c r="G21" s="50" t="s">
        <v>52</v>
      </c>
      <c r="H21" s="29" t="s">
        <v>52</v>
      </c>
      <c r="I21" s="51" t="s">
        <v>52</v>
      </c>
      <c r="L21" s="40"/>
      <c r="M21" s="43"/>
      <c r="N21" s="23"/>
      <c r="O21" s="46"/>
      <c r="P21" s="23"/>
      <c r="Q21" s="23"/>
      <c r="R21" s="43"/>
      <c r="S21" s="40"/>
      <c r="T21" s="43"/>
      <c r="U21" s="23"/>
      <c r="V21" s="46"/>
      <c r="W21" s="23"/>
      <c r="X21" s="23"/>
    </row>
    <row r="22" spans="1:24" ht="15" customHeight="1">
      <c r="A22" s="19" t="s">
        <v>23</v>
      </c>
      <c r="B22" s="20" t="s">
        <v>24</v>
      </c>
      <c r="C22" s="21"/>
      <c r="D22" s="29" t="s">
        <v>52</v>
      </c>
      <c r="E22" s="50" t="s">
        <v>52</v>
      </c>
      <c r="F22" s="29" t="s">
        <v>52</v>
      </c>
      <c r="G22" s="50" t="s">
        <v>52</v>
      </c>
      <c r="H22" s="29" t="s">
        <v>52</v>
      </c>
      <c r="I22" s="51" t="s">
        <v>52</v>
      </c>
      <c r="L22" s="40"/>
      <c r="M22" s="43"/>
      <c r="N22" s="23"/>
      <c r="O22" s="46"/>
      <c r="P22" s="23"/>
      <c r="Q22" s="23"/>
      <c r="R22" s="43"/>
      <c r="S22" s="40"/>
      <c r="T22" s="43"/>
      <c r="U22" s="23"/>
      <c r="V22" s="46"/>
      <c r="W22" s="23"/>
      <c r="X22" s="23"/>
    </row>
    <row r="23" spans="1:24" ht="15" customHeight="1">
      <c r="A23" s="19" t="s">
        <v>25</v>
      </c>
      <c r="B23" s="20" t="s">
        <v>26</v>
      </c>
      <c r="C23" s="21"/>
      <c r="D23" s="29">
        <v>5245</v>
      </c>
      <c r="E23" s="48">
        <v>42.995327485859498</v>
      </c>
      <c r="F23" s="29">
        <v>2330</v>
      </c>
      <c r="G23" s="48">
        <v>39.863130881094953</v>
      </c>
      <c r="H23" s="52">
        <v>2915</v>
      </c>
      <c r="I23" s="22">
        <f>H23/H6*100</f>
        <v>45.876613157066416</v>
      </c>
      <c r="L23" s="40"/>
      <c r="M23" s="41"/>
      <c r="N23" s="23"/>
      <c r="O23" s="42"/>
      <c r="P23" s="23"/>
      <c r="Q23" s="42"/>
      <c r="R23" s="43"/>
      <c r="S23" s="40"/>
      <c r="T23" s="41"/>
      <c r="U23" s="23"/>
      <c r="V23" s="42"/>
      <c r="W23" s="23"/>
      <c r="X23" s="42"/>
    </row>
    <row r="24" spans="1:24" ht="15" customHeight="1">
      <c r="A24" s="19"/>
      <c r="B24" s="24" t="s">
        <v>11</v>
      </c>
      <c r="C24" s="21" t="s">
        <v>27</v>
      </c>
      <c r="D24" s="29">
        <v>425</v>
      </c>
      <c r="E24" s="48">
        <v>3.4838921223051074</v>
      </c>
      <c r="F24" s="29">
        <v>229</v>
      </c>
      <c r="G24" s="48">
        <v>3.9178785286569719</v>
      </c>
      <c r="H24" s="49">
        <v>196</v>
      </c>
      <c r="I24" s="22">
        <f>H24/H6*100</f>
        <v>3.0846710733396283</v>
      </c>
      <c r="L24" s="40"/>
      <c r="M24" s="41"/>
      <c r="N24" s="23"/>
      <c r="O24" s="42"/>
      <c r="P24" s="23"/>
      <c r="Q24" s="42"/>
      <c r="R24" s="43"/>
      <c r="S24" s="40"/>
      <c r="T24" s="41"/>
      <c r="U24" s="23"/>
      <c r="V24" s="42"/>
      <c r="W24" s="23"/>
      <c r="X24" s="42"/>
    </row>
    <row r="25" spans="1:24" ht="24" customHeight="1">
      <c r="A25" s="19"/>
      <c r="B25" s="3"/>
      <c r="C25" s="30" t="s">
        <v>28</v>
      </c>
      <c r="D25" s="29">
        <v>2435</v>
      </c>
      <c r="E25" s="48">
        <v>19.960652512501024</v>
      </c>
      <c r="F25" s="29">
        <v>1080</v>
      </c>
      <c r="G25" s="48">
        <v>18.477331052181352</v>
      </c>
      <c r="H25" s="49">
        <v>1355</v>
      </c>
      <c r="I25" s="22">
        <f>H25/H6*100</f>
        <v>21.325149512118351</v>
      </c>
      <c r="L25" s="40"/>
      <c r="M25" s="41"/>
      <c r="N25" s="23"/>
      <c r="O25" s="42"/>
      <c r="P25" s="23"/>
      <c r="Q25" s="42"/>
      <c r="R25" s="43"/>
      <c r="S25" s="40"/>
      <c r="T25" s="41"/>
      <c r="U25" s="23"/>
      <c r="V25" s="42"/>
      <c r="W25" s="23"/>
      <c r="X25" s="42"/>
    </row>
    <row r="26" spans="1:24" ht="15" customHeight="1">
      <c r="A26" s="19"/>
      <c r="B26" s="3"/>
      <c r="C26" s="21" t="s">
        <v>29</v>
      </c>
      <c r="D26" s="29">
        <v>883</v>
      </c>
      <c r="E26" s="48">
        <v>7.2382982211656692</v>
      </c>
      <c r="F26" s="29">
        <v>371</v>
      </c>
      <c r="G26" s="48">
        <v>6.3473053892215567</v>
      </c>
      <c r="H26" s="49">
        <v>512</v>
      </c>
      <c r="I26" s="22">
        <f>H26/H6*100</f>
        <v>8.0579162732137242</v>
      </c>
      <c r="L26" s="40"/>
      <c r="M26" s="41"/>
      <c r="N26" s="23"/>
      <c r="O26" s="42"/>
      <c r="P26" s="23"/>
      <c r="Q26" s="42"/>
      <c r="R26" s="43"/>
      <c r="S26" s="40"/>
      <c r="T26" s="41"/>
      <c r="U26" s="23"/>
      <c r="V26" s="42"/>
      <c r="W26" s="23"/>
      <c r="X26" s="42"/>
    </row>
    <row r="27" spans="1:24" ht="15" customHeight="1">
      <c r="A27" s="19" t="s">
        <v>30</v>
      </c>
      <c r="B27" s="20" t="s">
        <v>31</v>
      </c>
      <c r="C27" s="21"/>
      <c r="D27" s="29">
        <v>828</v>
      </c>
      <c r="E27" s="48">
        <v>6.7874415935732442</v>
      </c>
      <c r="F27" s="29">
        <v>430</v>
      </c>
      <c r="G27" s="48">
        <v>7.356715141146279</v>
      </c>
      <c r="H27" s="49">
        <v>398</v>
      </c>
      <c r="I27" s="22">
        <f>H27/H6*100</f>
        <v>6.2637708530059806</v>
      </c>
      <c r="L27" s="40"/>
      <c r="M27" s="41"/>
      <c r="N27" s="23"/>
      <c r="O27" s="42"/>
      <c r="P27" s="23"/>
      <c r="Q27" s="42"/>
      <c r="R27" s="43"/>
      <c r="S27" s="40"/>
      <c r="T27" s="41"/>
      <c r="U27" s="23"/>
      <c r="V27" s="42"/>
      <c r="W27" s="23"/>
      <c r="X27" s="42"/>
    </row>
    <row r="28" spans="1:24" ht="15" customHeight="1">
      <c r="A28" s="19"/>
      <c r="B28" s="24" t="s">
        <v>11</v>
      </c>
      <c r="C28" s="21" t="s">
        <v>32</v>
      </c>
      <c r="D28" s="29">
        <v>276</v>
      </c>
      <c r="E28" s="48">
        <v>2.2624805311910809</v>
      </c>
      <c r="F28" s="29">
        <v>149</v>
      </c>
      <c r="G28" s="48">
        <v>2.549187339606501</v>
      </c>
      <c r="H28" s="49">
        <v>127</v>
      </c>
      <c r="I28" s="22">
        <f>H28/H6*100</f>
        <v>1.9987409505823104</v>
      </c>
      <c r="L28" s="40"/>
      <c r="M28" s="41"/>
      <c r="N28" s="23"/>
      <c r="O28" s="42"/>
      <c r="P28" s="23"/>
      <c r="Q28" s="42"/>
      <c r="R28" s="43"/>
      <c r="S28" s="40"/>
      <c r="T28" s="41"/>
      <c r="U28" s="23"/>
      <c r="V28" s="42"/>
      <c r="W28" s="23"/>
      <c r="X28" s="42"/>
    </row>
    <row r="29" spans="1:24" ht="15" customHeight="1">
      <c r="A29" s="19" t="s">
        <v>33</v>
      </c>
      <c r="B29" s="20" t="s">
        <v>34</v>
      </c>
      <c r="C29" s="21"/>
      <c r="D29" s="29">
        <v>444</v>
      </c>
      <c r="E29" s="48">
        <v>3.6396425936552177</v>
      </c>
      <c r="F29" s="29">
        <v>246</v>
      </c>
      <c r="G29" s="48">
        <v>4.2087254063301964</v>
      </c>
      <c r="H29" s="49">
        <v>198</v>
      </c>
      <c r="I29" s="22">
        <f>H29/H6*100</f>
        <v>3.1161473087818696</v>
      </c>
      <c r="L29" s="40"/>
      <c r="M29" s="41"/>
      <c r="N29" s="23"/>
      <c r="O29" s="42"/>
      <c r="P29" s="23"/>
      <c r="Q29" s="42"/>
      <c r="R29" s="43"/>
      <c r="S29" s="40"/>
      <c r="T29" s="41"/>
      <c r="U29" s="23"/>
      <c r="V29" s="42"/>
      <c r="W29" s="23"/>
      <c r="X29" s="42"/>
    </row>
    <row r="30" spans="1:24" ht="15" customHeight="1">
      <c r="A30" s="19" t="s">
        <v>35</v>
      </c>
      <c r="B30" s="20" t="s">
        <v>36</v>
      </c>
      <c r="C30" s="21"/>
      <c r="D30" s="29">
        <v>21</v>
      </c>
      <c r="E30" s="48">
        <v>0.17214525780801707</v>
      </c>
      <c r="F30" s="29">
        <v>10</v>
      </c>
      <c r="G30" s="48">
        <v>0.17108639863130881</v>
      </c>
      <c r="H30" s="49">
        <v>11</v>
      </c>
      <c r="I30" s="22">
        <f>H30/H6*100</f>
        <v>0.17311929493232608</v>
      </c>
      <c r="L30" s="40"/>
      <c r="M30" s="41"/>
      <c r="N30" s="23"/>
      <c r="O30" s="42"/>
      <c r="P30" s="23"/>
      <c r="Q30" s="42"/>
      <c r="R30" s="43"/>
      <c r="S30" s="40"/>
      <c r="T30" s="41"/>
      <c r="U30" s="23"/>
      <c r="V30" s="42"/>
      <c r="W30" s="23"/>
      <c r="X30" s="42"/>
    </row>
    <row r="31" spans="1:24" ht="24" customHeight="1">
      <c r="A31" s="31" t="s">
        <v>49</v>
      </c>
      <c r="B31" s="73" t="s">
        <v>37</v>
      </c>
      <c r="C31" s="74"/>
      <c r="D31" s="29">
        <v>23</v>
      </c>
      <c r="E31" s="48">
        <v>0.18854004426592344</v>
      </c>
      <c r="F31" s="29">
        <v>13</v>
      </c>
      <c r="G31" s="48">
        <v>0.22241231822070143</v>
      </c>
      <c r="H31" s="49">
        <v>10</v>
      </c>
      <c r="I31" s="22">
        <f>H31/H6*100</f>
        <v>0.15738117721120554</v>
      </c>
      <c r="L31" s="40"/>
      <c r="M31" s="41"/>
      <c r="N31" s="23"/>
      <c r="O31" s="42"/>
      <c r="P31" s="23"/>
      <c r="Q31" s="42"/>
      <c r="R31" s="43"/>
      <c r="S31" s="40"/>
      <c r="T31" s="41"/>
      <c r="U31" s="23"/>
      <c r="V31" s="42"/>
      <c r="W31" s="23"/>
      <c r="X31" s="42"/>
    </row>
    <row r="32" spans="1:24" ht="15" customHeight="1">
      <c r="A32" s="19" t="s">
        <v>38</v>
      </c>
      <c r="B32" s="20" t="s">
        <v>39</v>
      </c>
      <c r="C32" s="21"/>
      <c r="D32" s="29">
        <v>144</v>
      </c>
      <c r="E32" s="48">
        <v>1.1804246249692598</v>
      </c>
      <c r="F32" s="29">
        <v>50</v>
      </c>
      <c r="G32" s="48">
        <v>0.85543199315654406</v>
      </c>
      <c r="H32" s="49">
        <v>94</v>
      </c>
      <c r="I32" s="22">
        <f>H32/H6*100</f>
        <v>1.4793830657853322</v>
      </c>
      <c r="L32" s="40"/>
      <c r="M32" s="41"/>
      <c r="N32" s="23"/>
      <c r="O32" s="42"/>
      <c r="P32" s="23"/>
      <c r="Q32" s="42"/>
      <c r="R32" s="43"/>
      <c r="S32" s="40"/>
      <c r="T32" s="41"/>
      <c r="U32" s="23"/>
      <c r="V32" s="42"/>
      <c r="W32" s="23"/>
      <c r="X32" s="42"/>
    </row>
    <row r="33" spans="1:24" ht="15" customHeight="1">
      <c r="A33" s="19" t="s">
        <v>40</v>
      </c>
      <c r="B33" s="20" t="s">
        <v>41</v>
      </c>
      <c r="C33" s="21"/>
      <c r="D33" s="29" t="s">
        <v>52</v>
      </c>
      <c r="E33" s="50" t="s">
        <v>52</v>
      </c>
      <c r="F33" s="29" t="s">
        <v>52</v>
      </c>
      <c r="G33" s="50" t="s">
        <v>52</v>
      </c>
      <c r="H33" s="52" t="s">
        <v>52</v>
      </c>
      <c r="I33" s="51" t="s">
        <v>52</v>
      </c>
      <c r="L33" s="40"/>
      <c r="M33" s="43"/>
      <c r="N33" s="23"/>
      <c r="O33" s="23"/>
      <c r="P33" s="23"/>
      <c r="Q33" s="23"/>
      <c r="R33" s="43"/>
      <c r="S33" s="40"/>
      <c r="T33" s="43"/>
      <c r="U33" s="23"/>
      <c r="V33" s="23"/>
      <c r="W33" s="23"/>
      <c r="X33" s="23"/>
    </row>
    <row r="34" spans="1:24" ht="15" customHeight="1">
      <c r="A34" s="19" t="s">
        <v>42</v>
      </c>
      <c r="B34" s="20" t="s">
        <v>43</v>
      </c>
      <c r="C34" s="21"/>
      <c r="D34" s="29">
        <v>18</v>
      </c>
      <c r="E34" s="48">
        <v>0.14755307812115748</v>
      </c>
      <c r="F34" s="29">
        <v>8</v>
      </c>
      <c r="G34" s="48">
        <v>0.13686911890504705</v>
      </c>
      <c r="H34" s="49">
        <v>10</v>
      </c>
      <c r="I34" s="22">
        <f>H34/H6*100</f>
        <v>0.15738117721120554</v>
      </c>
      <c r="L34" s="40"/>
      <c r="M34" s="41"/>
      <c r="N34" s="23"/>
      <c r="O34" s="42"/>
      <c r="P34" s="23"/>
      <c r="Q34" s="42"/>
      <c r="R34" s="43"/>
      <c r="S34" s="40"/>
      <c r="T34" s="41"/>
      <c r="U34" s="23"/>
      <c r="V34" s="42"/>
      <c r="W34" s="23"/>
      <c r="X34" s="42"/>
    </row>
    <row r="35" spans="1:24" ht="24" customHeight="1">
      <c r="A35" s="31" t="s">
        <v>50</v>
      </c>
      <c r="B35" s="73" t="s">
        <v>44</v>
      </c>
      <c r="C35" s="74"/>
      <c r="D35" s="29">
        <v>10</v>
      </c>
      <c r="E35" s="48">
        <v>8.1973932289531926E-2</v>
      </c>
      <c r="F35" s="29">
        <v>5</v>
      </c>
      <c r="G35" s="48">
        <v>8.5543199315654406E-2</v>
      </c>
      <c r="H35" s="49">
        <v>5</v>
      </c>
      <c r="I35" s="22">
        <f>H35/H6*100</f>
        <v>7.8690588605602768E-2</v>
      </c>
      <c r="L35" s="40"/>
      <c r="M35" s="41"/>
      <c r="N35" s="23"/>
      <c r="O35" s="42"/>
      <c r="P35" s="23"/>
      <c r="Q35" s="42"/>
      <c r="R35" s="43"/>
      <c r="S35" s="40"/>
      <c r="T35" s="41"/>
      <c r="U35" s="23"/>
      <c r="V35" s="42"/>
      <c r="W35" s="23"/>
      <c r="X35" s="42"/>
    </row>
    <row r="36" spans="1:24" ht="24" customHeight="1">
      <c r="A36" s="31" t="s">
        <v>51</v>
      </c>
      <c r="B36" s="73" t="s">
        <v>45</v>
      </c>
      <c r="C36" s="74"/>
      <c r="D36" s="29">
        <v>165</v>
      </c>
      <c r="E36" s="48">
        <v>1.3525698827772767</v>
      </c>
      <c r="F36" s="29">
        <v>90</v>
      </c>
      <c r="G36" s="48">
        <v>1.5397775876817792</v>
      </c>
      <c r="H36" s="49">
        <v>75</v>
      </c>
      <c r="I36" s="22">
        <f>H36/H6*100</f>
        <v>1.1803588290840417</v>
      </c>
      <c r="L36" s="40"/>
      <c r="M36" s="41"/>
      <c r="N36" s="23"/>
      <c r="O36" s="42"/>
      <c r="P36" s="23"/>
      <c r="Q36" s="42"/>
      <c r="R36" s="43"/>
      <c r="S36" s="40"/>
      <c r="T36" s="41"/>
      <c r="U36" s="23"/>
      <c r="V36" s="42"/>
      <c r="W36" s="23"/>
      <c r="X36" s="42"/>
    </row>
    <row r="37" spans="1:24" ht="15" customHeight="1">
      <c r="A37" s="19" t="s">
        <v>46</v>
      </c>
      <c r="B37" s="20" t="s">
        <v>47</v>
      </c>
      <c r="C37" s="21"/>
      <c r="D37" s="29">
        <v>549</v>
      </c>
      <c r="E37" s="48">
        <v>4.5003688826953026</v>
      </c>
      <c r="F37" s="29">
        <v>352</v>
      </c>
      <c r="G37" s="48">
        <v>6.0222412318220702</v>
      </c>
      <c r="H37" s="49">
        <v>197</v>
      </c>
      <c r="I37" s="22">
        <f>H37/H6*100</f>
        <v>3.100409191060749</v>
      </c>
      <c r="L37" s="40"/>
      <c r="M37" s="41"/>
      <c r="N37" s="23"/>
      <c r="O37" s="42"/>
      <c r="P37" s="23"/>
      <c r="Q37" s="42"/>
      <c r="R37" s="43"/>
      <c r="S37" s="40"/>
      <c r="T37" s="41"/>
      <c r="U37" s="23"/>
      <c r="V37" s="42"/>
      <c r="W37" s="23"/>
      <c r="X37" s="42"/>
    </row>
    <row r="38" spans="1:24" ht="15" customHeight="1">
      <c r="A38" s="19"/>
      <c r="B38" s="24" t="s">
        <v>11</v>
      </c>
      <c r="C38" s="21" t="s">
        <v>48</v>
      </c>
      <c r="D38" s="29">
        <v>163</v>
      </c>
      <c r="E38" s="48">
        <v>1.3361750963193704</v>
      </c>
      <c r="F38" s="29">
        <v>117</v>
      </c>
      <c r="G38" s="48">
        <v>2.0017108639863128</v>
      </c>
      <c r="H38" s="35">
        <v>46</v>
      </c>
      <c r="I38" s="22">
        <f>H38/H6*100</f>
        <v>0.72395341517154554</v>
      </c>
      <c r="L38" s="40"/>
      <c r="M38" s="41"/>
      <c r="N38" s="23"/>
      <c r="O38" s="42"/>
      <c r="P38" s="23"/>
      <c r="Q38" s="42"/>
      <c r="R38" s="43"/>
      <c r="S38" s="40"/>
      <c r="T38" s="41"/>
      <c r="U38" s="23"/>
      <c r="V38" s="42"/>
      <c r="W38" s="23"/>
      <c r="X38" s="42"/>
    </row>
    <row r="39" spans="1:24" ht="5.0999999999999996" customHeight="1">
      <c r="A39" s="19"/>
      <c r="B39" s="24"/>
      <c r="C39" s="20"/>
      <c r="D39" s="20"/>
      <c r="E39" s="20"/>
    </row>
    <row r="40" spans="1:24" ht="11.25" customHeight="1">
      <c r="A40" s="77" t="s">
        <v>60</v>
      </c>
      <c r="B40" s="77"/>
      <c r="C40" s="77"/>
      <c r="D40" s="77"/>
      <c r="E40" s="54"/>
      <c r="F40" s="54"/>
      <c r="G40" s="54"/>
    </row>
  </sheetData>
  <mergeCells count="18">
    <mergeCell ref="B31:C31"/>
    <mergeCell ref="A7:C7"/>
    <mergeCell ref="A40:G40"/>
    <mergeCell ref="A2:C2"/>
    <mergeCell ref="B35:C35"/>
    <mergeCell ref="B36:C36"/>
    <mergeCell ref="A1:I1"/>
    <mergeCell ref="B17:C17"/>
    <mergeCell ref="A3:C5"/>
    <mergeCell ref="D4:E4"/>
    <mergeCell ref="D3:I3"/>
    <mergeCell ref="F4:G4"/>
    <mergeCell ref="H4:I4"/>
    <mergeCell ref="A6:C6"/>
    <mergeCell ref="B12:C12"/>
    <mergeCell ref="B14:C14"/>
    <mergeCell ref="B15:C15"/>
    <mergeCell ref="B16:C16"/>
  </mergeCells>
  <phoneticPr fontId="0" type="noConversion"/>
  <pageMargins left="0.78740157480314965" right="0.78740157480314965" top="1.1023622047244095" bottom="0.86614173228346458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MSMUTNA</dc:creator>
  <cp:lastModifiedBy>pisova6133</cp:lastModifiedBy>
  <cp:lastPrinted>2015-05-21T05:51:04Z</cp:lastPrinted>
  <dcterms:created xsi:type="dcterms:W3CDTF">2009-09-10T11:20:56Z</dcterms:created>
  <dcterms:modified xsi:type="dcterms:W3CDTF">2018-10-02T05:17:11Z</dcterms:modified>
</cp:coreProperties>
</file>