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lletin 2019\2. čtvrtletí\A_Vybrané ukaz. kraje\"/>
    </mc:Choice>
  </mc:AlternateContent>
  <bookViews>
    <workbookView xWindow="-15" yWindow="5415" windowWidth="15480" windowHeight="5460"/>
  </bookViews>
  <sheets>
    <sheet name="A1" sheetId="1" r:id="rId1"/>
  </sheets>
  <definedNames>
    <definedName name="_xlnm.Print_Titles" localSheetId="0">'A1'!$1:$5</definedName>
  </definedNames>
  <calcPr calcId="162913"/>
</workbook>
</file>

<file path=xl/calcChain.xml><?xml version="1.0" encoding="utf-8"?>
<calcChain xmlns="http://schemas.openxmlformats.org/spreadsheetml/2006/main">
  <c r="D31" i="1" l="1"/>
  <c r="D30" i="1"/>
</calcChain>
</file>

<file path=xl/sharedStrings.xml><?xml version="1.0" encoding="utf-8"?>
<sst xmlns="http://schemas.openxmlformats.org/spreadsheetml/2006/main" count="103" uniqueCount="67">
  <si>
    <t>absolutně</t>
  </si>
  <si>
    <t>osoby</t>
  </si>
  <si>
    <t>Kč</t>
  </si>
  <si>
    <t>%</t>
  </si>
  <si>
    <t>ZEMĚDĚLSTVÍ</t>
  </si>
  <si>
    <t>t</t>
  </si>
  <si>
    <t>BYTOVÁ VÝSTAVBA</t>
  </si>
  <si>
    <t>mil. Kč</t>
  </si>
  <si>
    <t>Živě narození</t>
  </si>
  <si>
    <t>Zemřelí</t>
  </si>
  <si>
    <t>Přistěhovalí</t>
  </si>
  <si>
    <t>Vystěhovalí</t>
  </si>
  <si>
    <t>Zahájené byty</t>
  </si>
  <si>
    <t>tis. osob</t>
  </si>
  <si>
    <t>místa</t>
  </si>
  <si>
    <t xml:space="preserve">Orientační hodnota staveb  </t>
  </si>
  <si>
    <t>byty</t>
  </si>
  <si>
    <t>STAVEBNÍ POVOLENÍ</t>
  </si>
  <si>
    <t xml:space="preserve">Základní stavební výroba </t>
  </si>
  <si>
    <t xml:space="preserve">z toho: hovězí a telecí </t>
  </si>
  <si>
    <t xml:space="preserve">            vepřové </t>
  </si>
  <si>
    <t>Měřicí 
jednotka</t>
  </si>
  <si>
    <t>přepočtené osoby v tis.</t>
  </si>
  <si>
    <t xml:space="preserve">Ekonomické subjekty </t>
  </si>
  <si>
    <t xml:space="preserve">Hosté </t>
  </si>
  <si>
    <t xml:space="preserve">Uchazeči o zaměstnání v evidenci úřadu práce </t>
  </si>
  <si>
    <t>Pracovní místa v evidenci úřadu práce</t>
  </si>
  <si>
    <t>Uchazeči o zaměstnání na 1 pracovní místo v evidenci ÚP</t>
  </si>
  <si>
    <r>
      <t>8)</t>
    </r>
    <r>
      <rPr>
        <sz val="8"/>
        <rFont val="Arial"/>
        <family val="2"/>
        <charset val="238"/>
      </rPr>
      <t xml:space="preserve"> stejné období minulého roku</t>
    </r>
  </si>
  <si>
    <r>
      <t>7)</t>
    </r>
    <r>
      <rPr>
        <sz val="8"/>
        <rFont val="Arial"/>
        <family val="2"/>
        <charset val="238"/>
      </rPr>
      <t xml:space="preserve"> podniky s 50 a více zaměstnanci se sídlem v kraji</t>
    </r>
  </si>
  <si>
    <r>
      <t>6)</t>
    </r>
    <r>
      <rPr>
        <sz val="8"/>
        <rFont val="Arial"/>
        <family val="2"/>
        <charset val="238"/>
      </rPr>
      <t xml:space="preserve"> podniky se 100 a více zaměstnanci se sídlem v kraji (sekce CZ-NACE B – Těžba a dobývání, C – Zpracovatelský průmysl,
   D – Výroba a rozvod elektřiny, plynu, tepla a klimatizovaného vzduchu)</t>
    </r>
  </si>
  <si>
    <r>
      <t>OBYVATELSTVO</t>
    </r>
    <r>
      <rPr>
        <b/>
        <vertAlign val="superscript"/>
        <sz val="8"/>
        <rFont val="Arial"/>
        <family val="2"/>
        <charset val="238"/>
      </rPr>
      <t>1)</t>
    </r>
  </si>
  <si>
    <r>
      <t>Počet obyvatel</t>
    </r>
    <r>
      <rPr>
        <vertAlign val="superscript"/>
        <sz val="8"/>
        <rFont val="Arial"/>
        <family val="2"/>
        <charset val="238"/>
      </rPr>
      <t>2)</t>
    </r>
  </si>
  <si>
    <r>
      <t>ZAMĚSTNANOST A MZDY</t>
    </r>
    <r>
      <rPr>
        <b/>
        <vertAlign val="superscript"/>
        <sz val="8"/>
        <rFont val="Arial"/>
        <family val="2"/>
        <charset val="238"/>
      </rPr>
      <t>1)</t>
    </r>
  </si>
  <si>
    <r>
      <t>Míra ekonomické aktivity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</t>
    </r>
  </si>
  <si>
    <r>
      <t>Zaměstnanci</t>
    </r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</t>
    </r>
  </si>
  <si>
    <r>
      <t>Průměrná měsíční mzda</t>
    </r>
    <r>
      <rPr>
        <vertAlign val="superscript"/>
        <sz val="8"/>
        <rFont val="Arial"/>
        <family val="2"/>
        <charset val="238"/>
      </rPr>
      <t>4)</t>
    </r>
  </si>
  <si>
    <r>
      <t>NEZAMĚSTNANOST (podle MPSV)</t>
    </r>
    <r>
      <rPr>
        <b/>
        <vertAlign val="superscript"/>
        <sz val="8"/>
        <rFont val="Arial"/>
        <family val="2"/>
        <charset val="238"/>
      </rPr>
      <t>2)</t>
    </r>
  </si>
  <si>
    <r>
      <t>Podíl nezaměstnaných osob</t>
    </r>
    <r>
      <rPr>
        <vertAlign val="superscript"/>
        <sz val="8"/>
        <rFont val="Arial"/>
        <family val="2"/>
        <charset val="238"/>
      </rPr>
      <t xml:space="preserve">5) </t>
    </r>
  </si>
  <si>
    <r>
      <t>ORGANIZAČNÍ STATISTIKA</t>
    </r>
    <r>
      <rPr>
        <b/>
        <vertAlign val="superscript"/>
        <sz val="8"/>
        <rFont val="Arial"/>
        <family val="2"/>
        <charset val="238"/>
      </rPr>
      <t>2)</t>
    </r>
  </si>
  <si>
    <r>
      <t>Dokončené byty</t>
    </r>
    <r>
      <rPr>
        <vertAlign val="superscript"/>
        <sz val="8"/>
        <rFont val="Arial"/>
        <family val="2"/>
        <charset val="238"/>
      </rPr>
      <t>1)</t>
    </r>
  </si>
  <si>
    <r>
      <t>PRŮMYSL</t>
    </r>
    <r>
      <rPr>
        <b/>
        <vertAlign val="superscript"/>
        <sz val="8"/>
        <rFont val="Arial"/>
        <family val="2"/>
        <charset val="238"/>
      </rPr>
      <t>1,6)</t>
    </r>
  </si>
  <si>
    <r>
      <t xml:space="preserve">STAVEBNICTVÍ </t>
    </r>
    <r>
      <rPr>
        <b/>
        <vertAlign val="superscript"/>
        <sz val="8"/>
        <rFont val="Arial"/>
        <family val="2"/>
        <charset val="238"/>
      </rPr>
      <t>1,7)</t>
    </r>
  </si>
  <si>
    <r>
      <t>1)</t>
    </r>
    <r>
      <rPr>
        <sz val="8"/>
        <rFont val="Arial"/>
        <family val="2"/>
        <charset val="238"/>
      </rPr>
      <t xml:space="preserve"> předběžné údaje</t>
    </r>
  </si>
  <si>
    <r>
      <t xml:space="preserve">2) </t>
    </r>
    <r>
      <rPr>
        <sz val="8"/>
        <rFont val="Arial"/>
        <family val="2"/>
        <charset val="238"/>
      </rPr>
      <t>stav k poslednímu dni sledovaného období</t>
    </r>
  </si>
  <si>
    <r>
      <t>3)</t>
    </r>
    <r>
      <rPr>
        <sz val="8"/>
        <rFont val="Arial"/>
        <family val="2"/>
        <charset val="238"/>
      </rPr>
      <t xml:space="preserve"> podíl počtu zaměstnaných a nezaměstnaných (pracovní síly) na počtu všech 15letých a starších</t>
    </r>
  </si>
  <si>
    <r>
      <rPr>
        <vertAlign val="superscript"/>
        <sz val="8"/>
        <rFont val="Arial"/>
        <family val="2"/>
        <charset val="238"/>
      </rPr>
      <t xml:space="preserve">4) </t>
    </r>
    <r>
      <rPr>
        <sz val="8"/>
        <rFont val="Arial"/>
        <family val="2"/>
        <charset val="238"/>
      </rPr>
      <t>podle místa pracoviště v podnikatelské i nepodnikatelské sféře</t>
    </r>
  </si>
  <si>
    <r>
      <t>5)</t>
    </r>
    <r>
      <rPr>
        <sz val="8"/>
        <rFont val="Arial"/>
        <family val="2"/>
        <charset val="238"/>
      </rPr>
      <t xml:space="preserve"> podíl počtu dosažitelných uchazečů o zaměstnání  ve věku 15–64 let na obyvatelu ve věku 15–64 let</t>
    </r>
  </si>
  <si>
    <t>obchodní společnosti</t>
  </si>
  <si>
    <t>družstva</t>
  </si>
  <si>
    <t>Zaměstnaní v hlavním zaměstnání podle VŠPS</t>
  </si>
  <si>
    <t>z toho podnikatelé (bez pomáhajících rodinných příslušníků)</t>
  </si>
  <si>
    <t>z toho ženy</t>
  </si>
  <si>
    <t>Vydaná stavební povolení</t>
  </si>
  <si>
    <t>Výroba masa (bez drůbežího) v jatečné hmotnosti</t>
  </si>
  <si>
    <t>pozemní stavitelství</t>
  </si>
  <si>
    <t>inženýrské stavitelství</t>
  </si>
  <si>
    <t>z toho nerezidenti</t>
  </si>
  <si>
    <r>
      <t>CESTOVNÍ RUCH</t>
    </r>
    <r>
      <rPr>
        <b/>
        <vertAlign val="superscript"/>
        <sz val="8"/>
        <rFont val="Arial"/>
        <family val="2"/>
        <charset val="238"/>
      </rPr>
      <t>1)</t>
    </r>
  </si>
  <si>
    <t>Tržby z prodeje výrobků  a služeb
průmyslové povahy</t>
  </si>
  <si>
    <t>fyzické osoby</t>
  </si>
  <si>
    <t xml:space="preserve">x </t>
  </si>
  <si>
    <t>1. – 2. čtvrtletí</t>
  </si>
  <si>
    <t>2. čtvrtletí</t>
  </si>
  <si>
    <t>Tab. A.1 Vybrané ukazatele vývoje hospodářství v Karlovarském kraji v 1. – 2. čtvrtletí 2019</t>
  </si>
  <si>
    <t>index 
2019/2018</t>
  </si>
  <si>
    <t xml:space="preserve">i. 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</si>
</sst>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&quot;Kč&quot;#,##0_);\(&quot;Kč&quot;#,##0\)"/>
    <numFmt numFmtId="165" formatCode="#,##0.0"/>
    <numFmt numFmtId="166" formatCode="%#.00"/>
    <numFmt numFmtId="167" formatCode="&quot;Kč&quot;#.00"/>
    <numFmt numFmtId="168" formatCode="&quot;Kč&quot;#"/>
    <numFmt numFmtId="169" formatCode="#.00"/>
    <numFmt numFmtId="170" formatCode="\$#,##0\ ;\(\$#,##0\)"/>
    <numFmt numFmtId="171" formatCode="#,##0_ ;\-#,##0\ "/>
    <numFmt numFmtId="172" formatCode="#,##0.0_ ;\-#,##0.0\ "/>
    <numFmt numFmtId="173" formatCode="0.0_ ;\-0.0\ "/>
    <numFmt numFmtId="174" formatCode="0.00_ ;\-0.00\ "/>
    <numFmt numFmtId="175" formatCode="0_ ;\-0\ "/>
    <numFmt numFmtId="176" formatCode="#,##0.00_ ;\-#,##0.00\ "/>
    <numFmt numFmtId="177" formatCode="0.0"/>
  </numFmts>
  <fonts count="34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Helv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gray125">
        <f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2">
    <xf numFmtId="0" fontId="0" fillId="0" borderId="0"/>
    <xf numFmtId="166" fontId="2" fillId="0" borderId="0"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1">
      <protection locked="0"/>
    </xf>
    <xf numFmtId="3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0" fontId="2" fillId="0" borderId="0">
      <protection locked="0"/>
    </xf>
    <xf numFmtId="3" fontId="1" fillId="0" borderId="0"/>
    <xf numFmtId="165" fontId="1" fillId="0" borderId="0"/>
    <xf numFmtId="4" fontId="1" fillId="0" borderId="0" applyFont="0" applyFill="0" applyBorder="0" applyAlignment="0" applyProtection="0"/>
    <xf numFmtId="3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2" fillId="0" borderId="0">
      <protection locked="0"/>
    </xf>
    <xf numFmtId="3" fontId="2" fillId="0" borderId="0">
      <protection locked="0"/>
    </xf>
    <xf numFmtId="2" fontId="24" fillId="0" borderId="0" applyFont="0" applyFill="0" applyBorder="0" applyAlignment="0" applyProtection="0"/>
    <xf numFmtId="0" fontId="25" fillId="0" borderId="0" applyNumberFormat="0" applyFont="0" applyFill="0" applyAlignment="0" applyProtection="0"/>
    <xf numFmtId="0" fontId="26" fillId="0" borderId="0" applyNumberFormat="0" applyFont="0" applyFill="0" applyAlignment="0" applyProtection="0"/>
    <xf numFmtId="0" fontId="2" fillId="0" borderId="0">
      <protection locked="0"/>
    </xf>
    <xf numFmtId="0" fontId="3" fillId="0" borderId="0">
      <protection locked="0"/>
    </xf>
    <xf numFmtId="0" fontId="7" fillId="3" borderId="0" applyNumberFormat="0" applyBorder="0" applyAlignment="0" applyProtection="0"/>
    <xf numFmtId="0" fontId="8" fillId="16" borderId="2" applyNumberFormat="0" applyAlignment="0" applyProtection="0"/>
    <xf numFmtId="170" fontId="21" fillId="0" borderId="0" applyFont="0" applyFill="0" applyBorder="0" applyAlignment="0" applyProtection="0"/>
    <xf numFmtId="167" fontId="2" fillId="0" borderId="0">
      <protection locked="0"/>
    </xf>
    <xf numFmtId="168" fontId="2" fillId="0" borderId="0">
      <protection locked="0"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" fillId="0" borderId="0">
      <protection locked="0"/>
    </xf>
    <xf numFmtId="0" fontId="27" fillId="0" borderId="0"/>
    <xf numFmtId="169" fontId="2" fillId="0" borderId="0">
      <protection locked="0"/>
    </xf>
    <xf numFmtId="2" fontId="21" fillId="0" borderId="0" applyFont="0" applyFill="0" applyBorder="0" applyAlignment="0" applyProtection="0"/>
    <xf numFmtId="0" fontId="1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8" applyNumberFormat="0" applyFont="0" applyBorder="0" applyAlignment="0" applyProtection="0"/>
    <xf numFmtId="0" fontId="17" fillId="7" borderId="9" applyNumberFormat="0" applyAlignment="0" applyProtection="0"/>
    <xf numFmtId="0" fontId="18" fillId="19" borderId="9" applyNumberFormat="0" applyAlignment="0" applyProtection="0"/>
    <xf numFmtId="0" fontId="19" fillId="19" borderId="10" applyNumberFormat="0" applyAlignment="0" applyProtection="0"/>
    <xf numFmtId="0" fontId="20" fillId="0" borderId="0" applyNumberFormat="0" applyFill="0" applyBorder="0" applyAlignment="0" applyProtection="0"/>
    <xf numFmtId="3" fontId="2" fillId="20" borderId="0">
      <protection locked="0"/>
    </xf>
    <xf numFmtId="0" fontId="3" fillId="0" borderId="0">
      <protection locked="0"/>
    </xf>
    <xf numFmtId="0" fontId="4" fillId="0" borderId="0">
      <protection locked="0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4" borderId="0" applyNumberFormat="0" applyBorder="0" applyAlignment="0" applyProtection="0"/>
  </cellStyleXfs>
  <cellXfs count="80">
    <xf numFmtId="0" fontId="0" fillId="0" borderId="0" xfId="0"/>
    <xf numFmtId="0" fontId="29" fillId="0" borderId="0" xfId="0" applyFont="1" applyFill="1" applyBorder="1" applyAlignment="1" applyProtection="1">
      <alignment horizontal="left" vertical="top"/>
    </xf>
    <xf numFmtId="0" fontId="28" fillId="0" borderId="0" xfId="0" applyFont="1"/>
    <xf numFmtId="0" fontId="30" fillId="0" borderId="0" xfId="0" applyFont="1"/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right"/>
    </xf>
    <xf numFmtId="0" fontId="28" fillId="0" borderId="11" xfId="0" applyFont="1" applyFill="1" applyBorder="1" applyAlignment="1">
      <alignment horizontal="center" wrapText="1"/>
    </xf>
    <xf numFmtId="0" fontId="28" fillId="0" borderId="11" xfId="0" applyFont="1" applyBorder="1"/>
    <xf numFmtId="0" fontId="29" fillId="0" borderId="0" xfId="0" applyFont="1" applyFill="1" applyBorder="1" applyAlignment="1" applyProtection="1">
      <alignment horizontal="left" vertical="center"/>
    </xf>
    <xf numFmtId="0" fontId="28" fillId="0" borderId="0" xfId="0" applyFont="1" applyFill="1"/>
    <xf numFmtId="0" fontId="28" fillId="0" borderId="0" xfId="0" applyFont="1" applyFill="1" applyAlignment="1">
      <alignment vertical="top"/>
    </xf>
    <xf numFmtId="0" fontId="31" fillId="0" borderId="13" xfId="0" applyFont="1" applyFill="1" applyBorder="1"/>
    <xf numFmtId="0" fontId="28" fillId="0" borderId="18" xfId="0" applyFont="1" applyBorder="1" applyAlignment="1">
      <alignment horizontal="right"/>
    </xf>
    <xf numFmtId="0" fontId="28" fillId="0" borderId="13" xfId="0" applyFont="1" applyFill="1" applyBorder="1" applyAlignment="1">
      <alignment horizontal="left" vertical="center" indent="1"/>
    </xf>
    <xf numFmtId="0" fontId="28" fillId="0" borderId="13" xfId="0" applyFont="1" applyFill="1" applyBorder="1" applyAlignment="1">
      <alignment horizontal="left" vertical="center" wrapText="1" indent="1"/>
    </xf>
    <xf numFmtId="0" fontId="28" fillId="0" borderId="13" xfId="0" applyFont="1" applyFill="1" applyBorder="1" applyAlignment="1">
      <alignment horizontal="left" vertical="center" wrapText="1" indent="2"/>
    </xf>
    <xf numFmtId="49" fontId="28" fillId="0" borderId="13" xfId="0" applyNumberFormat="1" applyFont="1" applyFill="1" applyBorder="1" applyAlignment="1">
      <alignment horizontal="left" vertical="center" indent="1"/>
    </xf>
    <xf numFmtId="0" fontId="31" fillId="0" borderId="13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horizontal="left" vertical="center" indent="2"/>
    </xf>
    <xf numFmtId="0" fontId="31" fillId="0" borderId="13" xfId="0" applyFont="1" applyBorder="1"/>
    <xf numFmtId="0" fontId="28" fillId="0" borderId="13" xfId="0" applyFont="1" applyBorder="1" applyAlignment="1">
      <alignment horizontal="left" vertical="center" wrapText="1" indent="1"/>
    </xf>
    <xf numFmtId="0" fontId="28" fillId="0" borderId="13" xfId="0" applyFont="1" applyBorder="1" applyAlignment="1">
      <alignment horizontal="left" indent="2"/>
    </xf>
    <xf numFmtId="171" fontId="28" fillId="0" borderId="11" xfId="0" applyNumberFormat="1" applyFont="1" applyFill="1" applyBorder="1" applyAlignment="1"/>
    <xf numFmtId="173" fontId="28" fillId="0" borderId="18" xfId="0" applyNumberFormat="1" applyFont="1" applyFill="1" applyBorder="1" applyAlignment="1"/>
    <xf numFmtId="171" fontId="28" fillId="0" borderId="11" xfId="0" applyNumberFormat="1" applyFont="1" applyFill="1" applyBorder="1"/>
    <xf numFmtId="173" fontId="28" fillId="0" borderId="11" xfId="0" applyNumberFormat="1" applyFont="1" applyFill="1" applyBorder="1" applyAlignment="1"/>
    <xf numFmtId="173" fontId="28" fillId="0" borderId="11" xfId="0" applyNumberFormat="1" applyFont="1" applyFill="1" applyBorder="1"/>
    <xf numFmtId="173" fontId="28" fillId="0" borderId="18" xfId="0" applyNumberFormat="1" applyFont="1" applyFill="1" applyBorder="1"/>
    <xf numFmtId="175" fontId="28" fillId="0" borderId="11" xfId="0" applyNumberFormat="1" applyFont="1" applyFill="1" applyBorder="1"/>
    <xf numFmtId="175" fontId="28" fillId="0" borderId="11" xfId="0" applyNumberFormat="1" applyFont="1" applyFill="1" applyBorder="1" applyAlignment="1"/>
    <xf numFmtId="172" fontId="28" fillId="0" borderId="11" xfId="0" applyNumberFormat="1" applyFont="1" applyFill="1" applyBorder="1" applyAlignment="1"/>
    <xf numFmtId="175" fontId="28" fillId="0" borderId="11" xfId="0" applyNumberFormat="1" applyFont="1" applyFill="1" applyBorder="1" applyAlignment="1">
      <alignment horizontal="right"/>
    </xf>
    <xf numFmtId="173" fontId="28" fillId="0" borderId="11" xfId="0" applyNumberFormat="1" applyFont="1" applyFill="1" applyBorder="1" applyAlignment="1">
      <alignment horizontal="right"/>
    </xf>
    <xf numFmtId="175" fontId="28" fillId="0" borderId="11" xfId="0" applyNumberFormat="1" applyFont="1" applyFill="1" applyBorder="1" applyAlignment="1">
      <alignment horizontal="right" vertical="center"/>
    </xf>
    <xf numFmtId="173" fontId="28" fillId="0" borderId="18" xfId="0" applyNumberFormat="1" applyFont="1" applyFill="1" applyBorder="1" applyAlignment="1">
      <alignment horizontal="right" vertical="center"/>
    </xf>
    <xf numFmtId="0" fontId="28" fillId="0" borderId="11" xfId="0" applyFont="1" applyFill="1" applyBorder="1"/>
    <xf numFmtId="0" fontId="28" fillId="0" borderId="18" xfId="0" applyFont="1" applyFill="1" applyBorder="1"/>
    <xf numFmtId="172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4" fontId="28" fillId="0" borderId="11" xfId="0" applyNumberFormat="1" applyFont="1" applyFill="1" applyBorder="1" applyAlignment="1">
      <alignment horizontal="right" vertical="center"/>
    </xf>
    <xf numFmtId="165" fontId="28" fillId="0" borderId="18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right"/>
    </xf>
    <xf numFmtId="0" fontId="28" fillId="0" borderId="13" xfId="0" applyFont="1" applyFill="1" applyBorder="1"/>
    <xf numFmtId="165" fontId="28" fillId="0" borderId="11" xfId="0" applyNumberFormat="1" applyFont="1" applyBorder="1"/>
    <xf numFmtId="171" fontId="28" fillId="0" borderId="11" xfId="0" applyNumberFormat="1" applyFont="1" applyFill="1" applyBorder="1" applyAlignment="1">
      <alignment vertical="center"/>
    </xf>
    <xf numFmtId="171" fontId="28" fillId="0" borderId="11" xfId="0" applyNumberFormat="1" applyFont="1" applyFill="1" applyBorder="1" applyAlignment="1">
      <alignment horizontal="right"/>
    </xf>
    <xf numFmtId="3" fontId="28" fillId="0" borderId="11" xfId="0" applyNumberFormat="1" applyFont="1" applyFill="1" applyBorder="1" applyAlignment="1">
      <alignment horizontal="right"/>
    </xf>
    <xf numFmtId="3" fontId="28" fillId="0" borderId="11" xfId="0" quotePrefix="1" applyNumberFormat="1" applyFont="1" applyFill="1" applyBorder="1" applyAlignment="1">
      <alignment horizontal="right"/>
    </xf>
    <xf numFmtId="172" fontId="28" fillId="0" borderId="18" xfId="0" applyNumberFormat="1" applyFont="1" applyFill="1" applyBorder="1" applyAlignment="1">
      <alignment horizontal="right"/>
    </xf>
    <xf numFmtId="0" fontId="28" fillId="0" borderId="18" xfId="0" applyFont="1" applyFill="1" applyBorder="1" applyAlignment="1">
      <alignment horizontal="right"/>
    </xf>
    <xf numFmtId="171" fontId="28" fillId="0" borderId="11" xfId="0" applyNumberFormat="1" applyFont="1" applyFill="1" applyBorder="1" applyAlignment="1">
      <alignment horizontal="right" vertical="center"/>
    </xf>
    <xf numFmtId="172" fontId="28" fillId="0" borderId="18" xfId="0" applyNumberFormat="1" applyFont="1" applyFill="1" applyBorder="1" applyAlignment="1"/>
    <xf numFmtId="174" fontId="28" fillId="0" borderId="11" xfId="0" applyNumberFormat="1" applyFont="1" applyFill="1" applyBorder="1" applyAlignment="1"/>
    <xf numFmtId="2" fontId="29" fillId="0" borderId="18" xfId="0" applyNumberFormat="1" applyFont="1" applyFill="1" applyBorder="1" applyAlignment="1">
      <alignment horizontal="right" vertical="center"/>
    </xf>
    <xf numFmtId="173" fontId="28" fillId="0" borderId="18" xfId="0" applyNumberFormat="1" applyFont="1" applyFill="1" applyBorder="1" applyAlignment="1">
      <alignment horizontal="right"/>
    </xf>
    <xf numFmtId="173" fontId="29" fillId="0" borderId="18" xfId="0" applyNumberFormat="1" applyFont="1" applyFill="1" applyBorder="1" applyAlignment="1">
      <alignment horizontal="right" vertical="center"/>
    </xf>
    <xf numFmtId="0" fontId="28" fillId="0" borderId="0" xfId="0" applyFont="1" applyBorder="1"/>
    <xf numFmtId="174" fontId="33" fillId="0" borderId="0" xfId="0" applyNumberFormat="1" applyFont="1" applyBorder="1"/>
    <xf numFmtId="177" fontId="28" fillId="0" borderId="0" xfId="0" applyNumberFormat="1" applyFont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vertical="top"/>
    </xf>
    <xf numFmtId="176" fontId="28" fillId="0" borderId="18" xfId="0" applyNumberFormat="1" applyFont="1" applyFill="1" applyBorder="1" applyAlignment="1"/>
    <xf numFmtId="172" fontId="28" fillId="0" borderId="11" xfId="0" applyNumberFormat="1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left" vertical="top" wrapText="1"/>
    </xf>
    <xf numFmtId="0" fontId="28" fillId="0" borderId="0" xfId="0" applyFont="1" applyFill="1" applyAlignment="1">
      <alignment wrapText="1"/>
    </xf>
    <xf numFmtId="0" fontId="30" fillId="0" borderId="0" xfId="0" applyFont="1" applyAlignment="1">
      <alignment horizontal="left"/>
    </xf>
    <xf numFmtId="0" fontId="28" fillId="0" borderId="19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</cellXfs>
  <cellStyles count="72">
    <cellStyle name="% procenta" xfId="1"/>
    <cellStyle name="20 % – Zvýraznění1" xfId="2" builtinId="30" customBuiltin="1"/>
    <cellStyle name="20 % – Zvýraznění2" xfId="3" builtinId="34" customBuiltin="1"/>
    <cellStyle name="20 % – Zvýraznění3" xfId="4" builtinId="38" customBuiltin="1"/>
    <cellStyle name="20 % – Zvýraznění4" xfId="5" builtinId="42" customBuiltin="1"/>
    <cellStyle name="20 % – Zvýraznění5" xfId="6" builtinId="46" customBuiltin="1"/>
    <cellStyle name="20 % – Zvýraznění6" xfId="7" builtinId="50" customBuiltin="1"/>
    <cellStyle name="40 % – Zvýraznění1" xfId="8" builtinId="31" customBuiltin="1"/>
    <cellStyle name="40 % – Zvýraznění2" xfId="9" builtinId="35" customBuiltin="1"/>
    <cellStyle name="40 % – Zvýraznění3" xfId="10" builtinId="39" customBuiltin="1"/>
    <cellStyle name="40 % – Zvýraznění4" xfId="11" builtinId="43" customBuiltin="1"/>
    <cellStyle name="40 % – Zvýraznění5" xfId="12" builtinId="47" customBuiltin="1"/>
    <cellStyle name="40 % – Zvýraznění6" xfId="13" builtinId="51" customBuiltin="1"/>
    <cellStyle name="60 % – Zvýraznění1" xfId="14" builtinId="32" customBuiltin="1"/>
    <cellStyle name="60 % – Zvýraznění2" xfId="15" builtinId="36" customBuiltin="1"/>
    <cellStyle name="60 % – Zvýraznění3" xfId="16" builtinId="40" customBuiltin="1"/>
    <cellStyle name="60 % – Zvýraznění4" xfId="17" builtinId="44" customBuiltin="1"/>
    <cellStyle name="60 % – Zvýraznění5" xfId="18" builtinId="48" customBuiltin="1"/>
    <cellStyle name="60 % – Zvýraznění6" xfId="19" builtinId="52" customBuiltin="1"/>
    <cellStyle name="Celkem" xfId="20" builtinId="25" customBuiltin="1"/>
    <cellStyle name="Comma0" xfId="21"/>
    <cellStyle name="Currency0" xfId="22"/>
    <cellStyle name="Date" xfId="23"/>
    <cellStyle name="Datum" xfId="24"/>
    <cellStyle name="Finann¡" xfId="30"/>
    <cellStyle name="Finann¡0" xfId="31"/>
    <cellStyle name="financni0" xfId="25"/>
    <cellStyle name="financni1" xfId="26"/>
    <cellStyle name="Finanční" xfId="27"/>
    <cellStyle name="Finanční0" xfId="28"/>
    <cellStyle name="Finanční1" xfId="29"/>
    <cellStyle name="Fixed" xfId="32"/>
    <cellStyle name="Heading 1" xfId="33"/>
    <cellStyle name="Heading 2" xfId="34"/>
    <cellStyle name="Heading1" xfId="35"/>
    <cellStyle name="Heading2" xfId="36"/>
    <cellStyle name="Kontrolní buňka" xfId="38" builtinId="23" customBuiltin="1"/>
    <cellStyle name="Měna0" xfId="39"/>
    <cellStyle name="Møna" xfId="40"/>
    <cellStyle name="Møna0" xfId="41"/>
    <cellStyle name="Nadpis 1" xfId="42" builtinId="16" customBuiltin="1"/>
    <cellStyle name="Nadpis 2" xfId="43" builtinId="17" customBuiltin="1"/>
    <cellStyle name="Nadpis 3" xfId="44" builtinId="18" customBuiltin="1"/>
    <cellStyle name="Nadpis 4" xfId="45" builtinId="19" customBuiltin="1"/>
    <cellStyle name="Název" xfId="46" builtinId="15" customBuiltin="1"/>
    <cellStyle name="Neutrální" xfId="47" builtinId="28" customBuiltin="1"/>
    <cellStyle name="Norm ln¡" xfId="48"/>
    <cellStyle name="Normální" xfId="0" builtinId="0"/>
    <cellStyle name="normální 2" xfId="49"/>
    <cellStyle name="Pevnì" xfId="50"/>
    <cellStyle name="Pevný" xfId="51"/>
    <cellStyle name="Poznámka" xfId="52" builtinId="10" customBuiltin="1"/>
    <cellStyle name="Propojená buňka" xfId="53" builtinId="24" customBuiltin="1"/>
    <cellStyle name="Správně" xfId="54" builtinId="26" customBuiltin="1"/>
    <cellStyle name="Špatně" xfId="37" builtinId="27" customBuiltin="1"/>
    <cellStyle name="Text upozornění" xfId="55" builtinId="11" customBuiltin="1"/>
    <cellStyle name="Total" xfId="56"/>
    <cellStyle name="Vstup" xfId="57" builtinId="20" customBuiltin="1"/>
    <cellStyle name="Výpočet" xfId="58" builtinId="22" customBuiltin="1"/>
    <cellStyle name="Výstup" xfId="59" builtinId="21" customBuiltin="1"/>
    <cellStyle name="Vysvětlující text" xfId="60" builtinId="53" customBuiltin="1"/>
    <cellStyle name="Vzorce" xfId="61"/>
    <cellStyle name="Z hlav¡ 1" xfId="62"/>
    <cellStyle name="Z hlav¡ 2" xfId="63"/>
    <cellStyle name="Záhlaví 1" xfId="64"/>
    <cellStyle name="Záhlaví 2" xfId="65"/>
    <cellStyle name="Zvýraznění 1" xfId="66" builtinId="29" customBuiltin="1"/>
    <cellStyle name="Zvýraznění 2" xfId="67" builtinId="33" customBuiltin="1"/>
    <cellStyle name="Zvýraznění 3" xfId="68" builtinId="37" customBuiltin="1"/>
    <cellStyle name="Zvýraznění 4" xfId="69" builtinId="41" customBuiltin="1"/>
    <cellStyle name="Zvýraznění 5" xfId="70" builtinId="45" customBuiltin="1"/>
    <cellStyle name="Zvýraznění 6" xfId="71" builtinId="49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21</xdr:row>
      <xdr:rowOff>133350</xdr:rowOff>
    </xdr:from>
    <xdr:to>
      <xdr:col>5</xdr:col>
      <xdr:colOff>404134</xdr:colOff>
      <xdr:row>22</xdr:row>
      <xdr:rowOff>83004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343525" y="3581400"/>
          <a:ext cx="175534" cy="102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8)</a:t>
          </a:r>
        </a:p>
      </xdr:txBody>
    </xdr:sp>
    <xdr:clientData/>
  </xdr:twoCellAnchor>
  <xdr:twoCellAnchor>
    <xdr:from>
      <xdr:col>5</xdr:col>
      <xdr:colOff>180975</xdr:colOff>
      <xdr:row>20</xdr:row>
      <xdr:rowOff>126547</xdr:rowOff>
    </xdr:from>
    <xdr:to>
      <xdr:col>5</xdr:col>
      <xdr:colOff>295274</xdr:colOff>
      <xdr:row>21</xdr:row>
      <xdr:rowOff>114300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5295900" y="3431722"/>
          <a:ext cx="114299" cy="130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8)</a:t>
          </a:r>
        </a:p>
      </xdr:txBody>
    </xdr:sp>
    <xdr:clientData/>
  </xdr:twoCellAnchor>
  <xdr:twoCellAnchor>
    <xdr:from>
      <xdr:col>5</xdr:col>
      <xdr:colOff>142875</xdr:colOff>
      <xdr:row>11</xdr:row>
      <xdr:rowOff>156481</xdr:rowOff>
    </xdr:from>
    <xdr:to>
      <xdr:col>5</xdr:col>
      <xdr:colOff>295275</xdr:colOff>
      <xdr:row>12</xdr:row>
      <xdr:rowOff>126546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5257800" y="1832881"/>
          <a:ext cx="152400" cy="131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8)</a:t>
          </a:r>
        </a:p>
      </xdr:txBody>
    </xdr:sp>
    <xdr:clientData/>
  </xdr:twoCellAnchor>
  <xdr:twoCellAnchor>
    <xdr:from>
      <xdr:col>3</xdr:col>
      <xdr:colOff>133350</xdr:colOff>
      <xdr:row>12</xdr:row>
      <xdr:rowOff>0</xdr:rowOff>
    </xdr:from>
    <xdr:to>
      <xdr:col>3</xdr:col>
      <xdr:colOff>285750</xdr:colOff>
      <xdr:row>12</xdr:row>
      <xdr:rowOff>133350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4124325" y="1838325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8)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rsia@orsia.cz" TargetMode="External"/><Relationship Id="rId3" Type="http://schemas.openxmlformats.org/officeDocument/2006/relationships/hyperlink" Target="mailto:orsia@orsia.cz" TargetMode="External"/><Relationship Id="rId7" Type="http://schemas.openxmlformats.org/officeDocument/2006/relationships/hyperlink" Target="mailto:orsia@orsia.cz" TargetMode="External"/><Relationship Id="rId2" Type="http://schemas.openxmlformats.org/officeDocument/2006/relationships/hyperlink" Target="mailto:orsia@orsia.cz" TargetMode="External"/><Relationship Id="rId1" Type="http://schemas.openxmlformats.org/officeDocument/2006/relationships/hyperlink" Target="mailto:orsia@orsia.cz" TargetMode="External"/><Relationship Id="rId6" Type="http://schemas.openxmlformats.org/officeDocument/2006/relationships/hyperlink" Target="mailto:orsia@orsia.cz" TargetMode="External"/><Relationship Id="rId5" Type="http://schemas.openxmlformats.org/officeDocument/2006/relationships/hyperlink" Target="mailto:orsia@orsia.cz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orsia@orsia.cz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1.25" x14ac:dyDescent="0.2"/>
  <cols>
    <col min="1" max="1" width="42.5703125" style="2" customWidth="1"/>
    <col min="2" max="2" width="8.85546875" style="2" customWidth="1"/>
    <col min="3" max="6" width="8.42578125" style="2" customWidth="1"/>
    <col min="7" max="7" width="9.140625" style="56"/>
    <col min="8" max="16384" width="9.140625" style="2"/>
  </cols>
  <sheetData>
    <row r="1" spans="1:6" ht="14.25" customHeight="1" x14ac:dyDescent="0.2">
      <c r="A1" s="65" t="s">
        <v>64</v>
      </c>
      <c r="B1" s="65"/>
      <c r="C1" s="65"/>
      <c r="D1" s="65"/>
      <c r="E1" s="65"/>
      <c r="F1" s="65"/>
    </row>
    <row r="2" spans="1:6" ht="10.5" customHeight="1" thickBot="1" x14ac:dyDescent="0.25">
      <c r="A2" s="3"/>
    </row>
    <row r="3" spans="1:6" ht="12.75" customHeight="1" x14ac:dyDescent="0.2">
      <c r="A3" s="66"/>
      <c r="B3" s="69" t="s">
        <v>21</v>
      </c>
      <c r="C3" s="74" t="s">
        <v>63</v>
      </c>
      <c r="D3" s="75"/>
      <c r="E3" s="74" t="s">
        <v>62</v>
      </c>
      <c r="F3" s="76"/>
    </row>
    <row r="4" spans="1:6" ht="12.75" customHeight="1" x14ac:dyDescent="0.2">
      <c r="A4" s="67"/>
      <c r="B4" s="70"/>
      <c r="C4" s="72" t="s">
        <v>0</v>
      </c>
      <c r="D4" s="77" t="s">
        <v>65</v>
      </c>
      <c r="E4" s="72" t="s">
        <v>0</v>
      </c>
      <c r="F4" s="78" t="s">
        <v>65</v>
      </c>
    </row>
    <row r="5" spans="1:6" ht="12.75" customHeight="1" thickBot="1" x14ac:dyDescent="0.25">
      <c r="A5" s="68"/>
      <c r="B5" s="71"/>
      <c r="C5" s="73"/>
      <c r="D5" s="71"/>
      <c r="E5" s="73"/>
      <c r="F5" s="79"/>
    </row>
    <row r="6" spans="1:6" ht="12.75" customHeight="1" x14ac:dyDescent="0.2">
      <c r="A6" s="11" t="s">
        <v>31</v>
      </c>
      <c r="B6" s="4"/>
      <c r="C6" s="5"/>
      <c r="D6" s="5"/>
      <c r="E6" s="5"/>
      <c r="F6" s="12"/>
    </row>
    <row r="7" spans="1:6" ht="11.25" customHeight="1" x14ac:dyDescent="0.2">
      <c r="A7" s="13" t="s">
        <v>8</v>
      </c>
      <c r="B7" s="4" t="s">
        <v>1</v>
      </c>
      <c r="C7" s="45">
        <v>714</v>
      </c>
      <c r="D7" s="37">
        <v>100.99009900990099</v>
      </c>
      <c r="E7" s="44">
        <v>1376</v>
      </c>
      <c r="F7" s="48">
        <v>101.25091979396615</v>
      </c>
    </row>
    <row r="8" spans="1:6" ht="11.25" customHeight="1" x14ac:dyDescent="0.2">
      <c r="A8" s="13" t="s">
        <v>9</v>
      </c>
      <c r="B8" s="4" t="s">
        <v>1</v>
      </c>
      <c r="C8" s="45">
        <v>805</v>
      </c>
      <c r="D8" s="37">
        <v>102.15736040609139</v>
      </c>
      <c r="E8" s="44">
        <v>1709</v>
      </c>
      <c r="F8" s="48">
        <v>95.155902004454333</v>
      </c>
    </row>
    <row r="9" spans="1:6" ht="11.25" customHeight="1" x14ac:dyDescent="0.2">
      <c r="A9" s="13" t="s">
        <v>10</v>
      </c>
      <c r="B9" s="4" t="s">
        <v>1</v>
      </c>
      <c r="C9" s="45">
        <v>953</v>
      </c>
      <c r="D9" s="37">
        <v>116.07795371498173</v>
      </c>
      <c r="E9" s="24">
        <v>1985</v>
      </c>
      <c r="F9" s="48">
        <v>113.16989737742303</v>
      </c>
    </row>
    <row r="10" spans="1:6" ht="11.25" customHeight="1" x14ac:dyDescent="0.2">
      <c r="A10" s="13" t="s">
        <v>11</v>
      </c>
      <c r="B10" s="4" t="s">
        <v>1</v>
      </c>
      <c r="C10" s="45">
        <v>775</v>
      </c>
      <c r="D10" s="37">
        <v>88.369441277080966</v>
      </c>
      <c r="E10" s="24">
        <v>1754</v>
      </c>
      <c r="F10" s="48">
        <v>98.984198645598198</v>
      </c>
    </row>
    <row r="11" spans="1:6" ht="11.25" customHeight="1" x14ac:dyDescent="0.2">
      <c r="A11" s="13" t="s">
        <v>32</v>
      </c>
      <c r="B11" s="4" t="s">
        <v>1</v>
      </c>
      <c r="C11" s="47" t="s">
        <v>61</v>
      </c>
      <c r="D11" s="46" t="s">
        <v>61</v>
      </c>
      <c r="E11" s="24">
        <v>294794</v>
      </c>
      <c r="F11" s="48">
        <v>99.851980313720446</v>
      </c>
    </row>
    <row r="12" spans="1:6" ht="12.75" customHeight="1" x14ac:dyDescent="0.2">
      <c r="A12" s="11" t="s">
        <v>33</v>
      </c>
      <c r="B12" s="4"/>
      <c r="C12" s="38"/>
      <c r="D12" s="38"/>
      <c r="E12" s="38"/>
      <c r="F12" s="49"/>
    </row>
    <row r="13" spans="1:6" ht="12" customHeight="1" x14ac:dyDescent="0.2">
      <c r="A13" s="13" t="s">
        <v>34</v>
      </c>
      <c r="B13" s="4" t="s">
        <v>3</v>
      </c>
      <c r="C13" s="62">
        <v>62.753106887260223</v>
      </c>
      <c r="D13" s="23">
        <v>62.159992755116797</v>
      </c>
      <c r="E13" s="62">
        <v>62.58987068684457</v>
      </c>
      <c r="F13" s="23">
        <v>61.858302977671478</v>
      </c>
    </row>
    <row r="14" spans="1:6" ht="11.25" customHeight="1" x14ac:dyDescent="0.2">
      <c r="A14" s="14" t="s">
        <v>50</v>
      </c>
      <c r="B14" s="4" t="s">
        <v>13</v>
      </c>
      <c r="C14" s="25">
        <v>150.28353680000001</v>
      </c>
      <c r="D14" s="25">
        <v>99.509330891466604</v>
      </c>
      <c r="E14" s="25">
        <v>150.00509700000026</v>
      </c>
      <c r="F14" s="23">
        <v>99.109653082197468</v>
      </c>
    </row>
    <row r="15" spans="1:6" ht="21.75" customHeight="1" x14ac:dyDescent="0.2">
      <c r="A15" s="15" t="s">
        <v>51</v>
      </c>
      <c r="B15" s="4"/>
      <c r="C15" s="32">
        <v>21.491996400000001</v>
      </c>
      <c r="D15" s="25">
        <v>111.47410198705678</v>
      </c>
      <c r="E15" s="32">
        <v>21.724956099999993</v>
      </c>
      <c r="F15" s="23">
        <v>115.32279625885727</v>
      </c>
    </row>
    <row r="16" spans="1:6" ht="22.5" customHeight="1" x14ac:dyDescent="0.2">
      <c r="A16" s="14" t="s">
        <v>35</v>
      </c>
      <c r="B16" s="6" t="s">
        <v>22</v>
      </c>
      <c r="C16" s="26">
        <v>88.9</v>
      </c>
      <c r="D16" s="37">
        <v>98.3</v>
      </c>
      <c r="E16" s="26">
        <v>88.8</v>
      </c>
      <c r="F16" s="48">
        <v>98.4</v>
      </c>
    </row>
    <row r="17" spans="1:7" ht="12.75" customHeight="1" x14ac:dyDescent="0.2">
      <c r="A17" s="16" t="s">
        <v>36</v>
      </c>
      <c r="B17" s="4" t="s">
        <v>2</v>
      </c>
      <c r="C17" s="50">
        <v>29691</v>
      </c>
      <c r="D17" s="37">
        <v>107.1</v>
      </c>
      <c r="E17" s="50">
        <v>29031</v>
      </c>
      <c r="F17" s="48">
        <v>107.2</v>
      </c>
    </row>
    <row r="18" spans="1:7" ht="12.75" customHeight="1" x14ac:dyDescent="0.2">
      <c r="A18" s="17" t="s">
        <v>37</v>
      </c>
      <c r="B18" s="4"/>
      <c r="C18" s="38"/>
      <c r="D18" s="38"/>
      <c r="E18" s="38"/>
      <c r="F18" s="49"/>
    </row>
    <row r="19" spans="1:7" ht="11.25" customHeight="1" x14ac:dyDescent="0.2">
      <c r="A19" s="13" t="s">
        <v>25</v>
      </c>
      <c r="B19" s="4" t="s">
        <v>1</v>
      </c>
      <c r="C19" s="38" t="s">
        <v>61</v>
      </c>
      <c r="D19" s="38" t="s">
        <v>61</v>
      </c>
      <c r="E19" s="22">
        <v>5531</v>
      </c>
      <c r="F19" s="51">
        <v>93.920869417558166</v>
      </c>
    </row>
    <row r="20" spans="1:7" ht="11.25" customHeight="1" x14ac:dyDescent="0.2">
      <c r="A20" s="18" t="s">
        <v>52</v>
      </c>
      <c r="B20" s="4" t="s">
        <v>1</v>
      </c>
      <c r="C20" s="38" t="s">
        <v>61</v>
      </c>
      <c r="D20" s="38" t="s">
        <v>61</v>
      </c>
      <c r="E20" s="22">
        <v>2922</v>
      </c>
      <c r="F20" s="51">
        <v>95.552648790058853</v>
      </c>
    </row>
    <row r="21" spans="1:7" ht="11.25" customHeight="1" x14ac:dyDescent="0.2">
      <c r="A21" s="13" t="s">
        <v>26</v>
      </c>
      <c r="B21" s="4" t="s">
        <v>14</v>
      </c>
      <c r="C21" s="38" t="s">
        <v>61</v>
      </c>
      <c r="D21" s="38" t="s">
        <v>61</v>
      </c>
      <c r="E21" s="22">
        <v>8144</v>
      </c>
      <c r="F21" s="51">
        <v>98.846947445078285</v>
      </c>
    </row>
    <row r="22" spans="1:7" ht="12" customHeight="1" x14ac:dyDescent="0.2">
      <c r="A22" s="13" t="s">
        <v>38</v>
      </c>
      <c r="B22" s="4" t="s">
        <v>3</v>
      </c>
      <c r="C22" s="38" t="s">
        <v>61</v>
      </c>
      <c r="D22" s="38" t="s">
        <v>61</v>
      </c>
      <c r="E22" s="52">
        <v>2.5884387610712225</v>
      </c>
      <c r="F22" s="61">
        <v>2.7120031924211094</v>
      </c>
      <c r="G22" s="57"/>
    </row>
    <row r="23" spans="1:7" ht="12" customHeight="1" x14ac:dyDescent="0.2">
      <c r="A23" s="13" t="s">
        <v>27</v>
      </c>
      <c r="B23" s="4" t="s">
        <v>1</v>
      </c>
      <c r="C23" s="38" t="s">
        <v>61</v>
      </c>
      <c r="D23" s="38" t="s">
        <v>61</v>
      </c>
      <c r="E23" s="51">
        <v>0.67915029469548138</v>
      </c>
      <c r="F23" s="51">
        <v>0.7147712100983129</v>
      </c>
      <c r="G23" s="58"/>
    </row>
    <row r="24" spans="1:7" ht="12.75" customHeight="1" x14ac:dyDescent="0.2">
      <c r="A24" s="11" t="s">
        <v>39</v>
      </c>
      <c r="B24" s="4"/>
      <c r="C24" s="38"/>
      <c r="D24" s="38"/>
      <c r="E24" s="39"/>
      <c r="F24" s="53"/>
    </row>
    <row r="25" spans="1:7" ht="11.25" customHeight="1" x14ac:dyDescent="0.2">
      <c r="A25" s="13" t="s">
        <v>23</v>
      </c>
      <c r="B25" s="4"/>
      <c r="C25" s="46" t="s">
        <v>61</v>
      </c>
      <c r="D25" s="46" t="s">
        <v>61</v>
      </c>
      <c r="E25" s="22">
        <v>74070</v>
      </c>
      <c r="F25" s="54">
        <v>98.273871913600715</v>
      </c>
    </row>
    <row r="26" spans="1:7" ht="11.25" customHeight="1" x14ac:dyDescent="0.2">
      <c r="A26" s="15" t="s">
        <v>60</v>
      </c>
      <c r="B26" s="4"/>
      <c r="C26" s="46" t="s">
        <v>61</v>
      </c>
      <c r="D26" s="46" t="s">
        <v>61</v>
      </c>
      <c r="E26" s="22">
        <v>55593</v>
      </c>
      <c r="F26" s="54">
        <v>95.457010408466715</v>
      </c>
    </row>
    <row r="27" spans="1:7" ht="11.25" customHeight="1" x14ac:dyDescent="0.2">
      <c r="A27" s="18" t="s">
        <v>48</v>
      </c>
      <c r="B27" s="4"/>
      <c r="C27" s="46" t="s">
        <v>61</v>
      </c>
      <c r="D27" s="46" t="s">
        <v>61</v>
      </c>
      <c r="E27" s="22">
        <v>10370</v>
      </c>
      <c r="F27" s="54">
        <v>101.79640718562875</v>
      </c>
    </row>
    <row r="28" spans="1:7" ht="11.25" customHeight="1" x14ac:dyDescent="0.2">
      <c r="A28" s="18" t="s">
        <v>49</v>
      </c>
      <c r="B28" s="4"/>
      <c r="C28" s="46" t="s">
        <v>61</v>
      </c>
      <c r="D28" s="46" t="s">
        <v>61</v>
      </c>
      <c r="E28" s="22">
        <v>129</v>
      </c>
      <c r="F28" s="54">
        <v>100</v>
      </c>
    </row>
    <row r="29" spans="1:7" ht="12.75" customHeight="1" x14ac:dyDescent="0.2">
      <c r="A29" s="11" t="s">
        <v>17</v>
      </c>
      <c r="B29" s="4"/>
      <c r="C29" s="38"/>
      <c r="D29" s="38"/>
      <c r="E29" s="36"/>
      <c r="F29" s="23"/>
    </row>
    <row r="30" spans="1:7" ht="11.25" customHeight="1" x14ac:dyDescent="0.2">
      <c r="A30" s="13" t="s">
        <v>53</v>
      </c>
      <c r="B30" s="4"/>
      <c r="C30" s="29">
        <v>511</v>
      </c>
      <c r="D30" s="30">
        <f>0.927404718693285*100</f>
        <v>92.740471869328502</v>
      </c>
      <c r="E30" s="22">
        <v>1062</v>
      </c>
      <c r="F30" s="23">
        <v>101.52963671128109</v>
      </c>
    </row>
    <row r="31" spans="1:7" ht="11.25" customHeight="1" x14ac:dyDescent="0.2">
      <c r="A31" s="13" t="s">
        <v>15</v>
      </c>
      <c r="B31" s="4" t="s">
        <v>7</v>
      </c>
      <c r="C31" s="22">
        <v>1184</v>
      </c>
      <c r="D31" s="30">
        <f>0.512998266897747*100</f>
        <v>51.299826689774697</v>
      </c>
      <c r="E31" s="22">
        <v>3492</v>
      </c>
      <c r="F31" s="23">
        <v>87.871162556618017</v>
      </c>
    </row>
    <row r="32" spans="1:7" ht="12.75" customHeight="1" x14ac:dyDescent="0.2">
      <c r="A32" s="11" t="s">
        <v>6</v>
      </c>
      <c r="B32" s="4"/>
      <c r="C32" s="31"/>
      <c r="D32" s="25"/>
      <c r="E32" s="29"/>
      <c r="F32" s="23"/>
    </row>
    <row r="33" spans="1:6" ht="11.25" customHeight="1" x14ac:dyDescent="0.2">
      <c r="A33" s="13" t="s">
        <v>40</v>
      </c>
      <c r="B33" s="4" t="s">
        <v>16</v>
      </c>
      <c r="C33" s="31">
        <v>122</v>
      </c>
      <c r="D33" s="32">
        <v>141.86046511627907</v>
      </c>
      <c r="E33" s="33">
        <v>277</v>
      </c>
      <c r="F33" s="54">
        <v>144.27083333333331</v>
      </c>
    </row>
    <row r="34" spans="1:6" ht="11.25" customHeight="1" x14ac:dyDescent="0.2">
      <c r="A34" s="13" t="s">
        <v>12</v>
      </c>
      <c r="B34" s="4" t="s">
        <v>16</v>
      </c>
      <c r="C34" s="31">
        <v>398</v>
      </c>
      <c r="D34" s="32">
        <v>263.57615894039736</v>
      </c>
      <c r="E34" s="33">
        <v>518</v>
      </c>
      <c r="F34" s="54">
        <v>159.38461538461539</v>
      </c>
    </row>
    <row r="35" spans="1:6" ht="12.75" customHeight="1" x14ac:dyDescent="0.2">
      <c r="A35" s="11" t="s">
        <v>4</v>
      </c>
      <c r="B35" s="4"/>
      <c r="C35" s="31"/>
      <c r="D35" s="32"/>
      <c r="E35" s="33"/>
      <c r="F35" s="55"/>
    </row>
    <row r="36" spans="1:6" ht="11.25" customHeight="1" x14ac:dyDescent="0.2">
      <c r="A36" s="13" t="s">
        <v>54</v>
      </c>
      <c r="B36" s="4" t="s">
        <v>5</v>
      </c>
      <c r="C36" s="31">
        <v>162.84100000000001</v>
      </c>
      <c r="D36" s="32">
        <v>98.220058868899997</v>
      </c>
      <c r="E36" s="33">
        <v>328.84100000000001</v>
      </c>
      <c r="F36" s="34">
        <v>101.18184615384615</v>
      </c>
    </row>
    <row r="37" spans="1:6" ht="11.25" customHeight="1" x14ac:dyDescent="0.2">
      <c r="A37" s="18" t="s">
        <v>19</v>
      </c>
      <c r="B37" s="4" t="s">
        <v>5</v>
      </c>
      <c r="C37" s="31">
        <v>148.57400000000001</v>
      </c>
      <c r="D37" s="32">
        <v>97.378321339199999</v>
      </c>
      <c r="E37" s="33">
        <v>301.57400000000001</v>
      </c>
      <c r="F37" s="34">
        <v>100.8608695652174</v>
      </c>
    </row>
    <row r="38" spans="1:6" ht="11.25" customHeight="1" x14ac:dyDescent="0.2">
      <c r="A38" s="18" t="s">
        <v>20</v>
      </c>
      <c r="B38" s="4" t="s">
        <v>5</v>
      </c>
      <c r="C38" s="31" t="s">
        <v>66</v>
      </c>
      <c r="D38" s="32" t="s">
        <v>66</v>
      </c>
      <c r="E38" s="33">
        <v>12</v>
      </c>
      <c r="F38" s="34" t="s">
        <v>66</v>
      </c>
    </row>
    <row r="39" spans="1:6" ht="12.75" customHeight="1" x14ac:dyDescent="0.2">
      <c r="A39" s="11" t="s">
        <v>41</v>
      </c>
      <c r="B39" s="4"/>
      <c r="C39" s="38"/>
      <c r="D39" s="41"/>
      <c r="E39" s="39"/>
      <c r="F39" s="40"/>
    </row>
    <row r="40" spans="1:6" ht="23.25" customHeight="1" x14ac:dyDescent="0.2">
      <c r="A40" s="14" t="s">
        <v>59</v>
      </c>
      <c r="B40" s="4" t="s">
        <v>7</v>
      </c>
      <c r="C40" s="43">
        <v>11395.487999999999</v>
      </c>
      <c r="D40" s="2">
        <v>100.49</v>
      </c>
      <c r="E40" s="37">
        <v>22653.967000000001</v>
      </c>
      <c r="F40" s="2">
        <v>102.19</v>
      </c>
    </row>
    <row r="41" spans="1:6" ht="12.75" customHeight="1" x14ac:dyDescent="0.2">
      <c r="A41" s="11" t="s">
        <v>42</v>
      </c>
      <c r="B41" s="7"/>
      <c r="C41" s="35"/>
      <c r="D41" s="42"/>
      <c r="E41" s="35"/>
      <c r="F41" s="36"/>
    </row>
    <row r="42" spans="1:6" ht="11.25" customHeight="1" x14ac:dyDescent="0.2">
      <c r="A42" s="13" t="s">
        <v>18</v>
      </c>
      <c r="B42" s="4" t="s">
        <v>7</v>
      </c>
      <c r="C42" s="2">
        <v>199</v>
      </c>
      <c r="D42" s="32">
        <v>62.382445141065837</v>
      </c>
      <c r="E42" s="28">
        <v>441</v>
      </c>
      <c r="F42" s="27">
        <v>67.534456355283311</v>
      </c>
    </row>
    <row r="43" spans="1:6" ht="11.25" customHeight="1" x14ac:dyDescent="0.2">
      <c r="A43" s="18" t="s">
        <v>55</v>
      </c>
      <c r="B43" s="4"/>
      <c r="C43" s="2">
        <v>170</v>
      </c>
      <c r="D43" s="32">
        <v>62.27106227106227</v>
      </c>
      <c r="E43" s="28">
        <v>361</v>
      </c>
      <c r="F43" s="27">
        <v>81.674208144796381</v>
      </c>
    </row>
    <row r="44" spans="1:6" ht="11.25" customHeight="1" x14ac:dyDescent="0.2">
      <c r="A44" s="18" t="s">
        <v>56</v>
      </c>
      <c r="B44" s="4"/>
      <c r="C44" s="2">
        <v>30</v>
      </c>
      <c r="D44" s="32">
        <v>65.217391304347828</v>
      </c>
      <c r="E44" s="28">
        <v>81</v>
      </c>
      <c r="F44" s="27">
        <v>101.25</v>
      </c>
    </row>
    <row r="45" spans="1:6" ht="12.75" customHeight="1" x14ac:dyDescent="0.2">
      <c r="A45" s="19" t="s">
        <v>58</v>
      </c>
      <c r="B45" s="7"/>
      <c r="C45" s="28"/>
      <c r="D45" s="26"/>
      <c r="E45" s="28"/>
      <c r="F45" s="27"/>
    </row>
    <row r="46" spans="1:6" ht="11.25" customHeight="1" x14ac:dyDescent="0.2">
      <c r="A46" s="20" t="s">
        <v>24</v>
      </c>
      <c r="B46" s="7"/>
      <c r="C46" s="22">
        <v>312812</v>
      </c>
      <c r="D46" s="25">
        <v>109.82063551690604</v>
      </c>
      <c r="E46" s="22">
        <v>549076</v>
      </c>
      <c r="F46" s="23">
        <v>106.14635730607289</v>
      </c>
    </row>
    <row r="47" spans="1:6" ht="11.25" customHeight="1" x14ac:dyDescent="0.2">
      <c r="A47" s="21" t="s">
        <v>57</v>
      </c>
      <c r="B47" s="7"/>
      <c r="C47" s="22">
        <v>189214</v>
      </c>
      <c r="D47" s="26">
        <v>108.99612320489409</v>
      </c>
      <c r="E47" s="24">
        <v>338233</v>
      </c>
      <c r="F47" s="27">
        <v>104.88007566008774</v>
      </c>
    </row>
    <row r="48" spans="1:6" ht="7.5" customHeight="1" x14ac:dyDescent="0.2"/>
    <row r="49" spans="1:7" s="9" customFormat="1" ht="12.75" customHeight="1" x14ac:dyDescent="0.2">
      <c r="A49" s="8" t="s">
        <v>43</v>
      </c>
      <c r="G49" s="59"/>
    </row>
    <row r="50" spans="1:7" s="9" customFormat="1" ht="12.75" customHeight="1" x14ac:dyDescent="0.2">
      <c r="A50" s="8" t="s">
        <v>44</v>
      </c>
      <c r="G50" s="59"/>
    </row>
    <row r="51" spans="1:7" s="9" customFormat="1" ht="12.75" customHeight="1" x14ac:dyDescent="0.2">
      <c r="A51" s="8" t="s">
        <v>45</v>
      </c>
      <c r="G51" s="59"/>
    </row>
    <row r="52" spans="1:7" s="9" customFormat="1" ht="12.75" customHeight="1" x14ac:dyDescent="0.2">
      <c r="A52" s="64" t="s">
        <v>46</v>
      </c>
      <c r="B52" s="64"/>
      <c r="C52" s="64"/>
      <c r="D52" s="64"/>
      <c r="E52" s="64"/>
      <c r="F52" s="64"/>
      <c r="G52" s="59"/>
    </row>
    <row r="53" spans="1:7" s="10" customFormat="1" ht="12.75" customHeight="1" x14ac:dyDescent="0.2">
      <c r="A53" s="1" t="s">
        <v>47</v>
      </c>
      <c r="G53" s="60"/>
    </row>
    <row r="54" spans="1:7" s="9" customFormat="1" ht="24" customHeight="1" x14ac:dyDescent="0.2">
      <c r="A54" s="63" t="s">
        <v>30</v>
      </c>
      <c r="B54" s="63"/>
      <c r="C54" s="63"/>
      <c r="D54" s="63"/>
      <c r="E54" s="63"/>
      <c r="F54" s="63"/>
      <c r="G54" s="59"/>
    </row>
    <row r="55" spans="1:7" s="9" customFormat="1" ht="12.75" customHeight="1" x14ac:dyDescent="0.2">
      <c r="A55" s="1" t="s">
        <v>29</v>
      </c>
      <c r="G55" s="59"/>
    </row>
    <row r="56" spans="1:7" s="9" customFormat="1" ht="12.75" customHeight="1" x14ac:dyDescent="0.2">
      <c r="A56" s="1" t="s">
        <v>28</v>
      </c>
      <c r="G56" s="59"/>
    </row>
  </sheetData>
  <mergeCells count="11">
    <mergeCell ref="A54:F54"/>
    <mergeCell ref="A52:F52"/>
    <mergeCell ref="A1:F1"/>
    <mergeCell ref="A3:A5"/>
    <mergeCell ref="B3:B5"/>
    <mergeCell ref="C4:C5"/>
    <mergeCell ref="E4:E5"/>
    <mergeCell ref="C3:D3"/>
    <mergeCell ref="E3:F3"/>
    <mergeCell ref="D4:D5"/>
    <mergeCell ref="F4:F5"/>
  </mergeCells>
  <phoneticPr fontId="0" type="noConversion"/>
  <hyperlinks>
    <hyperlink ref="EZ85:GM85" r:id="rId1" display="mailto:orsia@orsia.cz"/>
    <hyperlink ref="EZ86:GM86" r:id="rId2" display="mailto:orsia@orsia.cz"/>
    <hyperlink ref="GG83" r:id="rId3" display="mailto:orsia@orsia.cz"/>
    <hyperlink ref="GG82" r:id="rId4" display="mailto:orsia@orsia.cz"/>
    <hyperlink ref="EZ87:GM87" r:id="rId5" display="mailto:orsia@orsia.cz"/>
    <hyperlink ref="EZ88:GM88" r:id="rId6" display="mailto:orsia@orsia.cz"/>
    <hyperlink ref="GH85" r:id="rId7" display="mailto:orsia@orsia.cz"/>
    <hyperlink ref="GH84" r:id="rId8" display="mailto:orsia@orsia.cz"/>
  </hyperlinks>
  <pageMargins left="0.78740157480314965" right="0.78740157480314965" top="0.70866141732283472" bottom="1.1023622047244095" header="0" footer="0"/>
  <pageSetup paperSize="9" orientation="portrait" r:id="rId9"/>
  <headerFooter alignWithMargins="0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A1</vt:lpstr>
      <vt:lpstr>'A1'!Názvy_tisku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Vybrané ukazatele vývoje hospodářství v Karlovarském kraji v 1. čtvrtletí 2018</dc:title>
  <dc:creator>Šefrnová</dc:creator>
  <cp:lastModifiedBy>seda36010</cp:lastModifiedBy>
  <cp:lastPrinted>2019-09-20T10:02:18Z</cp:lastPrinted>
  <dcterms:created xsi:type="dcterms:W3CDTF">2001-04-09T07:47:34Z</dcterms:created>
  <dcterms:modified xsi:type="dcterms:W3CDTF">2019-09-20T10:14:29Z</dcterms:modified>
</cp:coreProperties>
</file>