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1\3Q\RI\Tabulky_RI_CR_3Q_2021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41" i="6" l="1"/>
  <c r="G41" i="6"/>
  <c r="H41" i="6"/>
  <c r="F40" i="6" l="1"/>
  <c r="G40" i="6"/>
  <c r="H40" i="6"/>
  <c r="F39" i="6" l="1"/>
  <c r="G39" i="6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<sst xmlns="http://schemas.openxmlformats.org/spreadsheetml/2006/main" count="34" uniqueCount="19">
  <si>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</si>
  <si>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</si>
  <si>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</si>
  <si>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</si>
  <si>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</si>
  <si>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</si>
  <si>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</si>
  <si>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</si>
  <si>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</si>
  <si>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</si>
  <si>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</si>
  <si>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</si>
  <si>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</si>
  <si>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</si>
  <si>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</si>
  <si>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</si>
  <si>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</si>
  <si>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Index celkem</t>
  </si>
  <si>
    <r>
      <t xml:space="preserve">celkem / </t>
    </r>
    <r>
      <rPr>
        <i/>
        <sz val="9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</si>
</sst>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59106806553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1.8012483185364542E-2"/>
                  <c:y val="2.420480928689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1128006456820017E-2"/>
                  <c:y val="3.2629187396351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8901460394373782E-2"/>
                  <c:y val="2.200176178753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4.3302282349622374E-3"/>
                  <c:y val="-9.629550326182834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541827279845507E-2"/>
                      <c:h val="2.9526187888361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2.211755838212531E-2"/>
                  <c:y val="-1.1624577583469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1.01776970186419E-2"/>
                  <c:y val="-1.385295497781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7.5797573004276917E-3"/>
                  <c:y val="-3.19732656751805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6581169661484622E-2"/>
                  <c:y val="-2.4371228253401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9.8092200013460851E-3"/>
                  <c:y val="-2.4453225902028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1.255481526347668E-2"/>
                  <c:y val="1.156200043057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Zdroj!$A$31:$B$41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Zdroj!$F$31:$F$41</c:f>
              <c:numCache>
                <c:formatCode>#\ ##0.0</c:formatCode>
                <c:ptCount val="11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-96.281567004185732</c:v>
                </c:pt>
                <c:pt idx="9">
                  <c:v>79.050620598420295</c:v>
                </c:pt>
                <c:pt idx="10">
                  <c:v>22.299876221972713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1.8389669087974223E-2"/>
                  <c:y val="-1.1703814262023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1.8394511702986279E-2"/>
                  <c:y val="-1.78865671641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2.9336456019920586E-2"/>
                  <c:y val="-5.1631462730159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4.3378423850865796E-3"/>
                  <c:y val="5.29830960353472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7.0677165354330711E-3"/>
                  <c:y val="-1.5617564294704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1.9847642311624498E-3"/>
                  <c:y val="-5.3481616494368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1.8388209166162121E-2"/>
                  <c:y val="3.9199523683294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4842802342015042E-2"/>
                  <c:y val="1.375568651203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Zdroj!$A$31:$B$41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Zdroj!$G$31:$G$41</c:f>
              <c:numCache>
                <c:formatCode>#\ ##0.0</c:formatCode>
                <c:ptCount val="11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-86.431747126699236</c:v>
                </c:pt>
                <c:pt idx="9">
                  <c:v>47.401948744946139</c:v>
                </c:pt>
                <c:pt idx="10">
                  <c:v>10.380357654922111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Zdroj!$A$31:$B$41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Zdroj!$H$31:$H$41</c:f>
              <c:numCache>
                <c:formatCode>#\ ##0.0</c:formatCode>
                <c:ptCount val="11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-91.114897630032104</c:v>
                </c:pt>
                <c:pt idx="9">
                  <c:v>51.325841265675741</c:v>
                </c:pt>
                <c:pt idx="10">
                  <c:v>12.466356390135601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00"/>
          <c:min val="-1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I1" sqref="I1"/>
    </sheetView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18</v>
      </c>
      <c r="F2" s="15" t="s">
        <v>12</v>
      </c>
      <c r="G2" s="15" t="s">
        <v>14</v>
      </c>
      <c r="H2" s="15" t="s">
        <v>17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56091</v>
      </c>
      <c r="D39" s="13">
        <v>225803</v>
      </c>
      <c r="E39" s="13">
        <v>281894</v>
      </c>
      <c r="F39" s="17">
        <f t="shared" ref="F39" si="20">+(C39/C35-1)*100</f>
        <v>-96.281567004185732</v>
      </c>
      <c r="G39" s="17">
        <f t="shared" ref="G39" si="21">+(D39/D35-1)*100</f>
        <v>-86.431747126699236</v>
      </c>
      <c r="H39" s="17">
        <f t="shared" ref="H39" si="22">+(E39/E35-1)*100</f>
        <v>-91.114897630032104</v>
      </c>
    </row>
    <row r="40" spans="1:8" x14ac:dyDescent="0.2">
      <c r="A40" s="11"/>
      <c r="B40" s="13">
        <v>2</v>
      </c>
      <c r="C40" s="13">
        <v>230089</v>
      </c>
      <c r="D40" s="13">
        <v>1338364</v>
      </c>
      <c r="E40" s="13">
        <v>1568453</v>
      </c>
      <c r="F40" s="17">
        <f t="shared" ref="F40" si="23">+(C40/C36-1)*100</f>
        <v>79.050620598420295</v>
      </c>
      <c r="G40" s="17">
        <f t="shared" ref="G40" si="24">+(D40/D36-1)*100</f>
        <v>47.401948744946139</v>
      </c>
      <c r="H40" s="17">
        <f t="shared" ref="H40" si="25">+(E40/E36-1)*100</f>
        <v>51.325841265675741</v>
      </c>
    </row>
    <row r="41" spans="1:8" x14ac:dyDescent="0.2">
      <c r="A41" s="11"/>
      <c r="B41" s="13">
        <v>3</v>
      </c>
      <c r="C41" s="13">
        <v>1276571</v>
      </c>
      <c r="D41" s="13">
        <v>5431324</v>
      </c>
      <c r="E41" s="13">
        <v>6707895</v>
      </c>
      <c r="F41" s="17">
        <f>+(C41/C37-1)*100</f>
        <v>22.299876221972713</v>
      </c>
      <c r="G41" s="17">
        <f t="shared" ref="G41" si="26">+(D41/D37-1)*100</f>
        <v>10.380357654922111</v>
      </c>
      <c r="H41" s="17">
        <f t="shared" ref="H41" si="27">+(E41/E37-1)*100</f>
        <v>12.466356390135601</v>
      </c>
    </row>
    <row r="42" spans="1:8" x14ac:dyDescent="0.2">
      <c r="A42" s="11"/>
      <c r="B42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2021-11-04T10:51:39Z</dcterms:modified>
</cp:coreProperties>
</file>