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kula5133\Documents\CESTOVNI RUCH\ZPRACOVÁNÍ\ZPRACOVÁNÍ\ROK 2021\4Q\RI\Tabulky_RI_CR_4Q_2022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62913"/>
</workbook>
</file>

<file path=xl/calcChain.xml><?xml version="1.0" encoding="utf-8"?>
<calcChain xmlns="http://schemas.openxmlformats.org/spreadsheetml/2006/main">
  <c r="F40" i="6" l="1"/>
  <c r="G40" i="6"/>
  <c r="F41" i="6"/>
  <c r="G41" i="6"/>
  <c r="F42" i="6"/>
  <c r="G42" i="6"/>
  <c r="G39" i="6" l="1"/>
  <c r="F39" i="6"/>
  <c r="G38" i="6"/>
  <c r="F38" i="6"/>
  <c r="G37" i="6"/>
  <c r="F37" i="6"/>
  <c r="G36" i="6"/>
  <c r="F36" i="6"/>
  <c r="G35" i="6"/>
  <c r="F35" i="6"/>
  <c r="G34" i="6" l="1"/>
  <c r="F34" i="6"/>
  <c r="G33" i="6"/>
  <c r="F33" i="6"/>
  <c r="G32" i="6"/>
  <c r="F32" i="6"/>
  <c r="G31" i="6"/>
  <c r="F31" i="6"/>
  <c r="F28" i="6" l="1"/>
  <c r="G28" i="6"/>
  <c r="F29" i="6"/>
  <c r="G29" i="6"/>
  <c r="F30" i="6"/>
  <c r="G30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<sst xmlns="http://schemas.openxmlformats.org/spreadsheetml/2006/main" count="28" uniqueCount="17">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</sst>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Zdroj!$C$31:$C$42</c:f>
              <c:numCache>
                <c:formatCode>#,##0</c:formatCode>
                <c:ptCount val="12"/>
                <c:pt idx="0">
                  <c:v>2006617</c:v>
                </c:pt>
                <c:pt idx="1">
                  <c:v>2947140</c:v>
                </c:pt>
                <c:pt idx="2">
                  <c:v>3331220</c:v>
                </c:pt>
                <c:pt idx="3">
                  <c:v>2605523</c:v>
                </c:pt>
                <c:pt idx="4">
                  <c:v>1508458</c:v>
                </c:pt>
                <c:pt idx="5">
                  <c:v>128505</c:v>
                </c:pt>
                <c:pt idx="6">
                  <c:v>1043804</c:v>
                </c:pt>
                <c:pt idx="7">
                  <c:v>103403</c:v>
                </c:pt>
                <c:pt idx="8">
                  <c:v>55394</c:v>
                </c:pt>
                <c:pt idx="9">
                  <c:v>223466</c:v>
                </c:pt>
                <c:pt idx="10">
                  <c:v>1264637</c:v>
                </c:pt>
                <c:pt idx="11">
                  <c:v>1030098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A-4385-AB27-8A6A694023C2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Zdroj!$D$31:$D$42</c:f>
              <c:numCache>
                <c:formatCode>#,##0</c:formatCode>
                <c:ptCount val="12"/>
                <c:pt idx="0">
                  <c:v>1980025</c:v>
                </c:pt>
                <c:pt idx="1">
                  <c:v>2829144</c:v>
                </c:pt>
                <c:pt idx="2">
                  <c:v>4204951</c:v>
                </c:pt>
                <c:pt idx="3">
                  <c:v>2093746</c:v>
                </c:pt>
                <c:pt idx="4">
                  <c:v>1664201</c:v>
                </c:pt>
                <c:pt idx="5">
                  <c:v>907969</c:v>
                </c:pt>
                <c:pt idx="6">
                  <c:v>4920553</c:v>
                </c:pt>
                <c:pt idx="7">
                  <c:v>559551</c:v>
                </c:pt>
                <c:pt idx="8">
                  <c:v>224675</c:v>
                </c:pt>
                <c:pt idx="9">
                  <c:v>1306947</c:v>
                </c:pt>
                <c:pt idx="10">
                  <c:v>5314446</c:v>
                </c:pt>
                <c:pt idx="11">
                  <c:v>1976093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A-4385-AB27-8A6A69402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9648"/>
        <c:axId val="82255168"/>
      </c:barChart>
      <c:catAx>
        <c:axId val="98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2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255168"/>
        <c:scaling>
          <c:orientation val="minMax"/>
          <c:max val="60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mil.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Million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799677158999192E-2"/>
              <c:y val="0.43400447761194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8779648"/>
        <c:crosses val="autoZero"/>
        <c:crossBetween val="between"/>
        <c:majorUnit val="1000000"/>
        <c:dispUnits>
          <c:builtInUnit val="million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173376404872453E-2"/>
          <c:y val="0.95138186786327905"/>
          <c:w val="0.85228572582273376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2435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F23" s="18">
        <f>+(C23/C19-1)*100</f>
        <v>8.0487765517760721</v>
      </c>
      <c r="G23" s="18">
        <f t="shared" si="1"/>
        <v>11.715268187996909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F24" s="18">
        <f t="shared" si="2"/>
        <v>14.768842524741888</v>
      </c>
      <c r="G24" s="18">
        <f t="shared" si="1"/>
        <v>13.168209935230024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F25" s="18">
        <f t="shared" si="2"/>
        <v>5.6707438312091352</v>
      </c>
      <c r="G25" s="18">
        <f t="shared" si="1"/>
        <v>4.8370093111876455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F26" s="18">
        <f t="shared" si="2"/>
        <v>7.905289201814969</v>
      </c>
      <c r="G26" s="18">
        <f t="shared" si="1"/>
        <v>7.5256149120648264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F27" s="18">
        <f t="shared" ref="F27" si="3">+(C27/C23-1)*100</f>
        <v>11.553616264963939</v>
      </c>
      <c r="G27" s="18">
        <f t="shared" ref="G27" si="4">+(D27/D23-1)*100</f>
        <v>9.517170214024695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F28" s="18">
        <f t="shared" ref="F28:F30" si="5">+(C28/C24-1)*100</f>
        <v>1.1098249640311364</v>
      </c>
      <c r="G28" s="18">
        <f t="shared" ref="G28:G39" si="6">+(D28/D24-1)*100</f>
        <v>9.2817552767515679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F29" s="18">
        <f t="shared" si="5"/>
        <v>3.159916261745499</v>
      </c>
      <c r="G29" s="18">
        <f t="shared" si="6"/>
        <v>7.1473889670133239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F30" s="18">
        <f t="shared" si="5"/>
        <v>4.6314553040829098</v>
      </c>
      <c r="G30" s="18">
        <f t="shared" si="6"/>
        <v>7.0722740000270568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/>
      <c r="F31" s="18">
        <f t="shared" ref="F31:F39" si="7">+(C31/C27-1)*100</f>
        <v>-0.49627471641976451</v>
      </c>
      <c r="G31" s="18">
        <f t="shared" si="6"/>
        <v>2.845993186279272</v>
      </c>
      <c r="H31" s="18"/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/>
      <c r="F32" s="18">
        <f t="shared" si="7"/>
        <v>4.5542253048939552</v>
      </c>
      <c r="G32" s="18">
        <f t="shared" si="6"/>
        <v>6.0924888916055409</v>
      </c>
      <c r="H32" s="18"/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/>
      <c r="F33" s="18">
        <f t="shared" si="7"/>
        <v>1.9476499267500502</v>
      </c>
      <c r="G33" s="18">
        <f t="shared" si="6"/>
        <v>3.4437705829056808</v>
      </c>
      <c r="H33" s="18"/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/>
      <c r="F34" s="18">
        <f t="shared" si="7"/>
        <v>3.8709579684128137</v>
      </c>
      <c r="G34" s="18">
        <f t="shared" si="6"/>
        <v>5.8044361389733456</v>
      </c>
      <c r="H34" s="18"/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/>
      <c r="F35" s="18">
        <f t="shared" si="7"/>
        <v>-24.825813795059048</v>
      </c>
      <c r="G35" s="18">
        <f t="shared" si="6"/>
        <v>-15.950505675433391</v>
      </c>
      <c r="H35" s="18"/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/>
      <c r="F36" s="18">
        <f t="shared" si="7"/>
        <v>-95.63967100307417</v>
      </c>
      <c r="G36" s="18">
        <f t="shared" si="6"/>
        <v>-67.906582344341615</v>
      </c>
      <c r="H36" s="18"/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/>
      <c r="F37" s="18">
        <f t="shared" si="7"/>
        <v>-68.666014253036423</v>
      </c>
      <c r="G37" s="18">
        <f t="shared" si="6"/>
        <v>17.018081780263316</v>
      </c>
      <c r="H37" s="18"/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/>
      <c r="F38" s="18">
        <f t="shared" si="7"/>
        <v>-96.031391778157399</v>
      </c>
      <c r="G38" s="18">
        <f t="shared" si="6"/>
        <v>-73.275125062925497</v>
      </c>
      <c r="H38" s="18"/>
    </row>
    <row r="39" spans="1:8" x14ac:dyDescent="0.2">
      <c r="A39" s="11">
        <v>2021</v>
      </c>
      <c r="B39" s="13">
        <v>1</v>
      </c>
      <c r="C39" s="13">
        <v>55394</v>
      </c>
      <c r="D39" s="13">
        <v>224675</v>
      </c>
      <c r="E39" s="13"/>
      <c r="F39" s="18">
        <f t="shared" si="7"/>
        <v>-96.327773129911478</v>
      </c>
      <c r="G39" s="18">
        <f t="shared" si="6"/>
        <v>-86.499527400836797</v>
      </c>
      <c r="H39" s="18"/>
    </row>
    <row r="40" spans="1:8" x14ac:dyDescent="0.2">
      <c r="A40" s="11"/>
      <c r="B40" s="13">
        <v>2</v>
      </c>
      <c r="C40" s="13">
        <v>223466</v>
      </c>
      <c r="D40" s="13">
        <v>1306947</v>
      </c>
      <c r="F40" s="18">
        <f t="shared" ref="F40:F42" si="8">+(C40/C36-1)*100</f>
        <v>73.896735535582266</v>
      </c>
      <c r="G40" s="18">
        <f t="shared" ref="G40:G42" si="9">+(D40/D36-1)*100</f>
        <v>43.941808585975963</v>
      </c>
    </row>
    <row r="41" spans="1:8" x14ac:dyDescent="0.2">
      <c r="A41" s="11"/>
      <c r="B41" s="13">
        <v>3</v>
      </c>
      <c r="C41" s="13">
        <v>1264637</v>
      </c>
      <c r="D41" s="13">
        <v>5314446</v>
      </c>
      <c r="F41" s="18">
        <f t="shared" si="8"/>
        <v>21.156558127771106</v>
      </c>
      <c r="G41" s="18">
        <f t="shared" si="9"/>
        <v>8.0050555293277093</v>
      </c>
    </row>
    <row r="42" spans="1:8" x14ac:dyDescent="0.2">
      <c r="A42" s="11"/>
      <c r="B42" s="13">
        <v>4</v>
      </c>
      <c r="C42" s="13">
        <v>1030098</v>
      </c>
      <c r="D42" s="13">
        <v>1976093</v>
      </c>
      <c r="F42" s="18">
        <f t="shared" si="8"/>
        <v>896.19740239644887</v>
      </c>
      <c r="G42" s="18">
        <f t="shared" si="9"/>
        <v>253.15690616226223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2022-02-02T14:16:29Z</dcterms:modified>
</cp:coreProperties>
</file>