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ochova40943\Desktop\IPIS\IPIS_06\"/>
    </mc:Choice>
  </mc:AlternateContent>
  <bookViews>
    <workbookView xWindow="0" yWindow="0" windowWidth="14310" windowHeight="12270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1" l="1"/>
  <c r="J44" i="1"/>
  <c r="E44" i="1"/>
  <c r="K44" i="1" l="1"/>
  <c r="L43" i="1" l="1"/>
  <c r="K43" i="1"/>
  <c r="J43" i="1"/>
  <c r="E43" i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<sst xmlns="http://schemas.openxmlformats.org/spreadsheetml/2006/main" count="91" uniqueCount="20">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</sst>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SOPR!$A$20:$B$44</c15:sqref>
                  </c15:fullRef>
                </c:ext>
              </c:extLst>
              <c:f>SOPR!$A$20:$B$44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SOPR!$C$20:$C$44</c15:sqref>
                  </c15:fullRef>
                </c:ext>
              </c:extLst>
              <c:f>SOPR!$C$20:$C$44</c:f>
              <c:numCache>
                <c:formatCode>General</c:formatCode>
                <c:ptCount val="25"/>
                <c:pt idx="0" formatCode="0.0">
                  <c:v>102</c:v>
                </c:pt>
                <c:pt idx="1">
                  <c:v>101.2</c:v>
                </c:pt>
                <c:pt idx="2">
                  <c:v>99.5</c:v>
                </c:pt>
                <c:pt idx="3">
                  <c:v>100.9</c:v>
                </c:pt>
                <c:pt idx="4">
                  <c:v>103.2</c:v>
                </c:pt>
                <c:pt idx="5">
                  <c:v>102</c:v>
                </c:pt>
                <c:pt idx="6">
                  <c:v>102.3</c:v>
                </c:pt>
                <c:pt idx="7">
                  <c:v>103.8</c:v>
                </c:pt>
                <c:pt idx="8">
                  <c:v>104.5</c:v>
                </c:pt>
                <c:pt idx="9">
                  <c:v>102.5</c:v>
                </c:pt>
                <c:pt idx="10" formatCode="0.0">
                  <c:v>101.1</c:v>
                </c:pt>
                <c:pt idx="11" formatCode="0.0">
                  <c:v>101</c:v>
                </c:pt>
                <c:pt idx="12" formatCode="0.0">
                  <c:v>103.4</c:v>
                </c:pt>
                <c:pt idx="13">
                  <c:v>107.7</c:v>
                </c:pt>
                <c:pt idx="14">
                  <c:v>108.6</c:v>
                </c:pt>
                <c:pt idx="15">
                  <c:v>107.5</c:v>
                </c:pt>
                <c:pt idx="16">
                  <c:v>107.5</c:v>
                </c:pt>
                <c:pt idx="17">
                  <c:v>110.5</c:v>
                </c:pt>
                <c:pt idx="18">
                  <c:v>111.4</c:v>
                </c:pt>
                <c:pt idx="19">
                  <c:v>110</c:v>
                </c:pt>
                <c:pt idx="20">
                  <c:v>110.4</c:v>
                </c:pt>
                <c:pt idx="21">
                  <c:v>113.2</c:v>
                </c:pt>
                <c:pt idx="22">
                  <c:v>112.6</c:v>
                </c:pt>
                <c:pt idx="23">
                  <c:v>116.2</c:v>
                </c:pt>
                <c:pt idx="24">
                  <c:v>116.5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SOPR!$A$20:$B$44</c15:sqref>
                  </c15:fullRef>
                </c:ext>
              </c:extLst>
              <c:f>SOPR!$A$20:$B$44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SOPR!$D$20:$D$44</c15:sqref>
                  </c15:fullRef>
                </c:ext>
              </c:extLst>
              <c:f>SOPR!$D$20:$D$44</c:f>
              <c:numCache>
                <c:formatCode>General</c:formatCode>
                <c:ptCount val="25"/>
                <c:pt idx="0" formatCode="0.0">
                  <c:v>98.5</c:v>
                </c:pt>
                <c:pt idx="1">
                  <c:v>98.6</c:v>
                </c:pt>
                <c:pt idx="2">
                  <c:v>97.1</c:v>
                </c:pt>
                <c:pt idx="3">
                  <c:v>98.7</c:v>
                </c:pt>
                <c:pt idx="4">
                  <c:v>100.6</c:v>
                </c:pt>
                <c:pt idx="5">
                  <c:v>99.1</c:v>
                </c:pt>
                <c:pt idx="6">
                  <c:v>99.3</c:v>
                </c:pt>
                <c:pt idx="7">
                  <c:v>100.4</c:v>
                </c:pt>
                <c:pt idx="8">
                  <c:v>102.1</c:v>
                </c:pt>
                <c:pt idx="9">
                  <c:v>101.6</c:v>
                </c:pt>
                <c:pt idx="10" formatCode="0.0">
                  <c:v>100.3</c:v>
                </c:pt>
                <c:pt idx="11" formatCode="0.0">
                  <c:v>101.5</c:v>
                </c:pt>
                <c:pt idx="12" formatCode="0.0">
                  <c:v>105.1</c:v>
                </c:pt>
                <c:pt idx="13">
                  <c:v>107.9</c:v>
                </c:pt>
                <c:pt idx="14">
                  <c:v>109.4</c:v>
                </c:pt>
                <c:pt idx="15">
                  <c:v>108.8</c:v>
                </c:pt>
                <c:pt idx="16">
                  <c:v>109.9</c:v>
                </c:pt>
                <c:pt idx="17">
                  <c:v>112.8</c:v>
                </c:pt>
                <c:pt idx="18">
                  <c:v>113.9</c:v>
                </c:pt>
                <c:pt idx="19">
                  <c:v>112.8</c:v>
                </c:pt>
                <c:pt idx="20">
                  <c:v>114</c:v>
                </c:pt>
                <c:pt idx="21">
                  <c:v>119.2</c:v>
                </c:pt>
                <c:pt idx="22">
                  <c:v>118.4</c:v>
                </c:pt>
                <c:pt idx="23">
                  <c:v>120.7</c:v>
                </c:pt>
                <c:pt idx="24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SOPR!$A$20:$B$44</c15:sqref>
                  </c15:fullRef>
                </c:ext>
              </c:extLst>
              <c:f>SOPR!$A$20:$B$44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SOPR!$E$20:$E$44</c15:sqref>
                  </c15:fullRef>
                </c:ext>
              </c:extLst>
              <c:f>SOPR!$E$20:$E$44</c:f>
              <c:numCache>
                <c:formatCode>General</c:formatCode>
                <c:ptCount val="25"/>
                <c:pt idx="0">
                  <c:v>103.6</c:v>
                </c:pt>
                <c:pt idx="1">
                  <c:v>102.6</c:v>
                </c:pt>
                <c:pt idx="2">
                  <c:v>102.5</c:v>
                </c:pt>
                <c:pt idx="3">
                  <c:v>102.2</c:v>
                </c:pt>
                <c:pt idx="4">
                  <c:v>102.6</c:v>
                </c:pt>
                <c:pt idx="5">
                  <c:v>102.9</c:v>
                </c:pt>
                <c:pt idx="6">
                  <c:v>103</c:v>
                </c:pt>
                <c:pt idx="7">
                  <c:v>103.4</c:v>
                </c:pt>
                <c:pt idx="8">
                  <c:v>102.4</c:v>
                </c:pt>
                <c:pt idx="9">
                  <c:v>100.9</c:v>
                </c:pt>
                <c:pt idx="10">
                  <c:v>100.8</c:v>
                </c:pt>
                <c:pt idx="11">
                  <c:v>99.5</c:v>
                </c:pt>
                <c:pt idx="12">
                  <c:v>98.4</c:v>
                </c:pt>
                <c:pt idx="13">
                  <c:v>99.8</c:v>
                </c:pt>
                <c:pt idx="14">
                  <c:v>99.3</c:v>
                </c:pt>
                <c:pt idx="15">
                  <c:v>98.8</c:v>
                </c:pt>
                <c:pt idx="16">
                  <c:v>97.8</c:v>
                </c:pt>
                <c:pt idx="17">
                  <c:v>98</c:v>
                </c:pt>
                <c:pt idx="18">
                  <c:v>97.8</c:v>
                </c:pt>
                <c:pt idx="19">
                  <c:v>97.5</c:v>
                </c:pt>
                <c:pt idx="20">
                  <c:v>96.8</c:v>
                </c:pt>
                <c:pt idx="21">
                  <c:v>95</c:v>
                </c:pt>
                <c:pt idx="22">
                  <c:v>95.1</c:v>
                </c:pt>
                <c:pt idx="23">
                  <c:v>96.3</c:v>
                </c:pt>
                <c:pt idx="2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2"/>
          <c:min val="94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pane ySplit="3" topLeftCell="A4" activePane="bottomLeft" state="frozen"/>
      <selection pane="bottomLeft" activeCell="A20" sqref="A20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A20" s="2">
        <v>2020</v>
      </c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3">D39-100</f>
        <v>12.799999999999997</v>
      </c>
      <c r="L39" s="1">
        <f t="shared" si="43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>ROUND(C40/D40*100,1)</f>
        <v>96.8</v>
      </c>
      <c r="I40" s="5" t="s">
        <v>14</v>
      </c>
      <c r="J40" s="1">
        <f>C40-100</f>
        <v>10.400000000000006</v>
      </c>
      <c r="K40" s="1">
        <f t="shared" si="43"/>
        <v>14</v>
      </c>
      <c r="L40" s="1">
        <f t="shared" si="43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>ROUND(C41/D41*100,1)</f>
        <v>95</v>
      </c>
      <c r="I41" s="5" t="s">
        <v>15</v>
      </c>
      <c r="J41" s="1">
        <f>C41-100</f>
        <v>13.200000000000003</v>
      </c>
      <c r="K41" s="1">
        <f t="shared" si="43"/>
        <v>19.200000000000003</v>
      </c>
      <c r="L41" s="1">
        <f t="shared" si="43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>ROUND(C42/D42*100,1)</f>
        <v>95.1</v>
      </c>
      <c r="I42" s="5" t="s">
        <v>16</v>
      </c>
      <c r="J42" s="1">
        <f>C42-100</f>
        <v>12.599999999999994</v>
      </c>
      <c r="K42" s="1">
        <f t="shared" ref="K42:K43" si="44">D42-100</f>
        <v>18.400000000000006</v>
      </c>
      <c r="L42" s="1">
        <f t="shared" ref="L42" si="45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>ROUND(C43/D43*100,1)</f>
        <v>96.3</v>
      </c>
      <c r="I43" s="5" t="s">
        <v>5</v>
      </c>
      <c r="J43" s="1">
        <f>C43-100</f>
        <v>16.200000000000003</v>
      </c>
      <c r="K43" s="1">
        <f t="shared" si="44"/>
        <v>20.700000000000003</v>
      </c>
      <c r="L43" s="1">
        <f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>ROUND(C44/D44*100,1)</f>
        <v>96.3</v>
      </c>
      <c r="I44" s="5" t="s">
        <v>6</v>
      </c>
      <c r="J44" s="1">
        <f>C44-100</f>
        <v>16.5</v>
      </c>
      <c r="K44" s="1">
        <f t="shared" ref="K44" si="46">D44-100</f>
        <v>21</v>
      </c>
      <c r="L44" s="1">
        <f>E44-100</f>
        <v>-3.7000000000000028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Ing. Zuzana Lochová</cp:lastModifiedBy>
  <cp:lastPrinted>2009-02-09T08:15:33Z</cp:lastPrinted>
  <dcterms:created xsi:type="dcterms:W3CDTF">2001-03-21T14:27:37Z</dcterms:created>
  <dcterms:modified xsi:type="dcterms:W3CDTF">2022-08-03T08:14:35Z</dcterms:modified>
</cp:coreProperties>
</file>