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pikova43927\Desktop\Hotové tabulky k odevzdání\"/>
    </mc:Choice>
  </mc:AlternateContent>
  <bookViews>
    <workbookView xWindow="-105" yWindow="-105" windowWidth="23250" windowHeight="12570" tabRatio="497" activeTab="1"/>
  </bookViews>
  <sheets>
    <sheet name="SOPR" sheetId="1" r:id="rId1"/>
    <sheet name="2023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<sst xmlns="http://schemas.openxmlformats.org/spreadsheetml/2006/main" count="117" uniqueCount="20">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</sst>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SOPR!$A$33:$B$57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SOPR!$C$33:$C$57</c:f>
              <c:numCache>
                <c:formatCode>General</c:formatCode>
                <c:ptCount val="25"/>
                <c:pt idx="0">
                  <c:v>107.7</c:v>
                </c:pt>
                <c:pt idx="1">
                  <c:v>108.6</c:v>
                </c:pt>
                <c:pt idx="2">
                  <c:v>107.5</c:v>
                </c:pt>
                <c:pt idx="3">
                  <c:v>107.5</c:v>
                </c:pt>
                <c:pt idx="4">
                  <c:v>110.5</c:v>
                </c:pt>
                <c:pt idx="5">
                  <c:v>111.4</c:v>
                </c:pt>
                <c:pt idx="6">
                  <c:v>110</c:v>
                </c:pt>
                <c:pt idx="7">
                  <c:v>110.4</c:v>
                </c:pt>
                <c:pt idx="8">
                  <c:v>113.2</c:v>
                </c:pt>
                <c:pt idx="9">
                  <c:v>112.6</c:v>
                </c:pt>
                <c:pt idx="10">
                  <c:v>116.2</c:v>
                </c:pt>
                <c:pt idx="11">
                  <c:v>116.5</c:v>
                </c:pt>
                <c:pt idx="12">
                  <c:v>114.2</c:v>
                </c:pt>
                <c:pt idx="13">
                  <c:v>116.1</c:v>
                </c:pt>
                <c:pt idx="14" formatCode="0.0">
                  <c:v>114.3</c:v>
                </c:pt>
                <c:pt idx="15">
                  <c:v>111.4</c:v>
                </c:pt>
                <c:pt idx="16" formatCode="0.0">
                  <c:v>109.8</c:v>
                </c:pt>
                <c:pt idx="17">
                  <c:v>108.1</c:v>
                </c:pt>
                <c:pt idx="18" formatCode="0.0">
                  <c:v>108.6</c:v>
                </c:pt>
                <c:pt idx="19" formatCode="0.0">
                  <c:v>107.6</c:v>
                </c:pt>
                <c:pt idx="20" formatCode="0.0">
                  <c:v>102.7</c:v>
                </c:pt>
                <c:pt idx="21" formatCode="0.0">
                  <c:v>100.2</c:v>
                </c:pt>
                <c:pt idx="22">
                  <c:v>97.4</c:v>
                </c:pt>
                <c:pt idx="23" formatCode="0.0">
                  <c:v>97</c:v>
                </c:pt>
                <c:pt idx="24" formatCode="0.0">
                  <c:v>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SOPR!$A$33:$B$57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SOPR!$D$33:$D$57</c:f>
              <c:numCache>
                <c:formatCode>General</c:formatCode>
                <c:ptCount val="25"/>
                <c:pt idx="0">
                  <c:v>107.9</c:v>
                </c:pt>
                <c:pt idx="1">
                  <c:v>109.4</c:v>
                </c:pt>
                <c:pt idx="2">
                  <c:v>108.8</c:v>
                </c:pt>
                <c:pt idx="3">
                  <c:v>109.9</c:v>
                </c:pt>
                <c:pt idx="4">
                  <c:v>112.8</c:v>
                </c:pt>
                <c:pt idx="5">
                  <c:v>113.9</c:v>
                </c:pt>
                <c:pt idx="6">
                  <c:v>112.8</c:v>
                </c:pt>
                <c:pt idx="7">
                  <c:v>114</c:v>
                </c:pt>
                <c:pt idx="8">
                  <c:v>119.2</c:v>
                </c:pt>
                <c:pt idx="9">
                  <c:v>118.4</c:v>
                </c:pt>
                <c:pt idx="10">
                  <c:v>120.7</c:v>
                </c:pt>
                <c:pt idx="11">
                  <c:v>121</c:v>
                </c:pt>
                <c:pt idx="12">
                  <c:v>121.3</c:v>
                </c:pt>
                <c:pt idx="13">
                  <c:v>124</c:v>
                </c:pt>
                <c:pt idx="14">
                  <c:v>120</c:v>
                </c:pt>
                <c:pt idx="15">
                  <c:v>114.4</c:v>
                </c:pt>
                <c:pt idx="16" formatCode="0.0">
                  <c:v>111.4</c:v>
                </c:pt>
                <c:pt idx="17">
                  <c:v>109.6</c:v>
                </c:pt>
                <c:pt idx="18" formatCode="0.0">
                  <c:v>108.1</c:v>
                </c:pt>
                <c:pt idx="19" formatCode="0.0">
                  <c:v>104.9</c:v>
                </c:pt>
                <c:pt idx="20" formatCode="0.0">
                  <c:v>97.2</c:v>
                </c:pt>
                <c:pt idx="21" formatCode="0.0">
                  <c:v>94.6</c:v>
                </c:pt>
                <c:pt idx="22">
                  <c:v>92</c:v>
                </c:pt>
                <c:pt idx="23" formatCode="0.0">
                  <c:v>90.6</c:v>
                </c:pt>
                <c:pt idx="24" formatCode="0.0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SOPR!$A$33:$B$57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2021</c:v>
                  </c:pt>
                  <c:pt idx="6">
                    <c:v>2022</c:v>
                  </c:pt>
                  <c:pt idx="18">
                    <c:v>2023</c:v>
                  </c:pt>
                </c:lvl>
              </c:multiLvlStrCache>
            </c:multiLvlStrRef>
          </c:cat>
          <c:val>
            <c:numRef>
              <c:f>SOPR!$E$33:$E$57</c:f>
              <c:numCache>
                <c:formatCode>0.0</c:formatCode>
                <c:ptCount val="25"/>
                <c:pt idx="0">
                  <c:v>99.8</c:v>
                </c:pt>
                <c:pt idx="1">
                  <c:v>99.3</c:v>
                </c:pt>
                <c:pt idx="2">
                  <c:v>98.8</c:v>
                </c:pt>
                <c:pt idx="3">
                  <c:v>97.8</c:v>
                </c:pt>
                <c:pt idx="4">
                  <c:v>98</c:v>
                </c:pt>
                <c:pt idx="5">
                  <c:v>97.8</c:v>
                </c:pt>
                <c:pt idx="6">
                  <c:v>97.5</c:v>
                </c:pt>
                <c:pt idx="7">
                  <c:v>96.8</c:v>
                </c:pt>
                <c:pt idx="8">
                  <c:v>95</c:v>
                </c:pt>
                <c:pt idx="9">
                  <c:v>95.1</c:v>
                </c:pt>
                <c:pt idx="10">
                  <c:v>96.3</c:v>
                </c:pt>
                <c:pt idx="11">
                  <c:v>96.3</c:v>
                </c:pt>
                <c:pt idx="12">
                  <c:v>94.1</c:v>
                </c:pt>
                <c:pt idx="13">
                  <c:v>93.6</c:v>
                </c:pt>
                <c:pt idx="14">
                  <c:v>95.3</c:v>
                </c:pt>
                <c:pt idx="15">
                  <c:v>97.4</c:v>
                </c:pt>
                <c:pt idx="16">
                  <c:v>98.6</c:v>
                </c:pt>
                <c:pt idx="17">
                  <c:v>98.6</c:v>
                </c:pt>
                <c:pt idx="18">
                  <c:v>100.5</c:v>
                </c:pt>
                <c:pt idx="19">
                  <c:v>102.6</c:v>
                </c:pt>
                <c:pt idx="20">
                  <c:v>105.7</c:v>
                </c:pt>
                <c:pt idx="21">
                  <c:v>105.9</c:v>
                </c:pt>
                <c:pt idx="22">
                  <c:v>105.9</c:v>
                </c:pt>
                <c:pt idx="23">
                  <c:v>107.1</c:v>
                </c:pt>
                <c:pt idx="2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8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pane ySplit="3" topLeftCell="A22" activePane="bottomLeft" state="frozen"/>
      <selection pane="bottomLeft" activeCell="A33" sqref="A33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A33" s="2">
        <v>2021</v>
      </c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 t="shared" ref="E50:E57" si="57">ROUND(C50/D50*100,1)</f>
        <v>98.6</v>
      </c>
      <c r="I50" s="5" t="s">
        <v>12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13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 t="shared" si="57"/>
        <v>102.6</v>
      </c>
      <c r="I52" s="5" t="s">
        <v>14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 x14ac:dyDescent="0.2">
      <c r="B53" s="5" t="s">
        <v>15</v>
      </c>
      <c r="C53" s="1">
        <v>102.7</v>
      </c>
      <c r="D53" s="1">
        <v>97.2</v>
      </c>
      <c r="E53" s="1">
        <f t="shared" si="57"/>
        <v>105.7</v>
      </c>
      <c r="I53" s="5" t="s">
        <v>15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 x14ac:dyDescent="0.2">
      <c r="B54" s="5" t="s">
        <v>16</v>
      </c>
      <c r="C54" s="1">
        <v>100.2</v>
      </c>
      <c r="D54" s="1">
        <v>94.6</v>
      </c>
      <c r="E54" s="1">
        <f t="shared" si="57"/>
        <v>105.9</v>
      </c>
      <c r="I54" s="5" t="s">
        <v>16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 x14ac:dyDescent="0.2">
      <c r="B55" s="5" t="s">
        <v>5</v>
      </c>
      <c r="C55">
        <v>97.4</v>
      </c>
      <c r="D55">
        <v>92</v>
      </c>
      <c r="E55" s="1">
        <f t="shared" si="57"/>
        <v>105.9</v>
      </c>
      <c r="I55" s="5" t="s">
        <v>5</v>
      </c>
      <c r="J55" s="1">
        <f t="shared" si="59"/>
        <v>-2.5999999999999943</v>
      </c>
      <c r="K55" s="1">
        <f t="shared" ref="K55" si="61">D55-100</f>
        <v>-8</v>
      </c>
      <c r="L55" s="1">
        <f t="shared" ref="L55:L57" si="62">E55-100</f>
        <v>5.9000000000000057</v>
      </c>
    </row>
    <row r="56" spans="1:12" x14ac:dyDescent="0.2">
      <c r="B56" s="5" t="s">
        <v>6</v>
      </c>
      <c r="C56" s="1">
        <v>97</v>
      </c>
      <c r="D56" s="1">
        <v>90.6</v>
      </c>
      <c r="E56" s="1">
        <f t="shared" si="57"/>
        <v>107.1</v>
      </c>
      <c r="I56" s="5" t="s">
        <v>6</v>
      </c>
      <c r="J56" s="1">
        <f t="shared" si="59"/>
        <v>-3</v>
      </c>
      <c r="K56" s="1">
        <f t="shared" ref="K56:K57" si="63">D56-100</f>
        <v>-9.4000000000000057</v>
      </c>
      <c r="L56" s="1">
        <f t="shared" si="62"/>
        <v>7.0999999999999943</v>
      </c>
    </row>
    <row r="57" spans="1:12" x14ac:dyDescent="0.2">
      <c r="B57" s="5" t="s">
        <v>7</v>
      </c>
      <c r="C57" s="1">
        <v>95.5</v>
      </c>
      <c r="D57" s="1">
        <v>88.4</v>
      </c>
      <c r="E57" s="1">
        <f t="shared" si="57"/>
        <v>108</v>
      </c>
      <c r="I57" s="5" t="s">
        <v>7</v>
      </c>
      <c r="J57" s="1">
        <f>C57-100</f>
        <v>-4.5</v>
      </c>
      <c r="K57" s="1">
        <f t="shared" si="63"/>
        <v>-11.599999999999994</v>
      </c>
      <c r="L57" s="1">
        <f t="shared" si="62"/>
        <v>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500a05e0c4302fb2d93d2475a32a5061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551d2646dc2419ee8d08eeba9adf6a60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A9862-C228-48BF-B88B-9844D6393D6D}"/>
</file>

<file path=customXml/itemProps2.xml><?xml version="1.0" encoding="utf-8"?>
<ds:datastoreItem xmlns:ds="http://schemas.openxmlformats.org/officeDocument/2006/customXml" ds:itemID="{6C91B944-9B99-4F99-A137-29FEF39D45EE}"/>
</file>

<file path=customXml/itemProps3.xml><?xml version="1.0" encoding="utf-8"?>
<ds:datastoreItem xmlns:ds="http://schemas.openxmlformats.org/officeDocument/2006/customXml" ds:itemID="{20BAADEF-23B9-48F8-BB71-E3D77881F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Lepíková Monika</cp:lastModifiedBy>
  <cp:lastPrinted>2009-02-09T08:15:33Z</cp:lastPrinted>
  <dcterms:created xsi:type="dcterms:W3CDTF">2001-03-21T14:27:37Z</dcterms:created>
  <dcterms:modified xsi:type="dcterms:W3CDTF">2023-09-05T10:26:15Z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