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nu\QU\QSA\ESA2010\RI\2018\3q2018\"/>
    </mc:Choice>
  </mc:AlternateContent>
  <bookViews>
    <workbookView xWindow="480" yWindow="135" windowWidth="18195" windowHeight="11250"/>
  </bookViews>
  <sheets>
    <sheet name="Graf" sheetId="4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62913"/>
</workbook>
</file>

<file path=xl/calcChain.xml><?xml version="1.0" encoding="utf-8"?>
<calcChain xmlns="http://schemas.openxmlformats.org/spreadsheetml/2006/main">
  <c r="D98" i="1" l="1"/>
  <c r="F98" i="1" s="1"/>
  <c r="C98" i="1"/>
  <c r="E98" i="1" s="1"/>
  <c r="D97" i="1"/>
  <c r="F97" i="1" s="1"/>
  <c r="C97" i="1"/>
  <c r="E97" i="1" s="1"/>
  <c r="D96" i="1"/>
  <c r="F96" i="1" s="1"/>
  <c r="C96" i="1"/>
  <c r="E96" i="1" s="1"/>
  <c r="D95" i="1"/>
  <c r="F95" i="1" s="1"/>
  <c r="C95" i="1"/>
  <c r="E95" i="1" s="1"/>
  <c r="D94" i="1" l="1"/>
  <c r="C94" i="1"/>
  <c r="D93" i="1" l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F94" i="1" l="1"/>
  <c r="E94" i="1"/>
  <c r="F93" i="1"/>
  <c r="E93" i="1"/>
  <c r="F92" i="1"/>
  <c r="E92" i="1"/>
  <c r="F91" i="1"/>
  <c r="E91" i="1"/>
  <c r="F90" i="1" l="1"/>
  <c r="E90" i="1"/>
  <c r="F89" i="1" l="1"/>
  <c r="E89" i="1"/>
  <c r="E88" i="1" l="1"/>
  <c r="F88" i="1"/>
  <c r="F87" i="1" l="1"/>
  <c r="E87" i="1"/>
  <c r="F86" i="1" l="1"/>
  <c r="E86" i="1"/>
  <c r="F85" i="1" l="1"/>
  <c r="E85" i="1"/>
  <c r="F84" i="1" l="1"/>
  <c r="E84" i="1"/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<sst xmlns="http://schemas.openxmlformats.org/spreadsheetml/2006/main" count="13" uniqueCount="13">
  <si>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</si>
  <si>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</si>
  <si>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</si>
  <si>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</si>
  <si>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</si>
  <si>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</si>
  <si>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</si>
  <si>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</si>
  <si>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</si>
  <si>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</si>
  <si>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VÝVOJ REÁLNÉHO PŘÍJMU DOMÁCNOSTÍ NA OBYVATELE A REÁLNÉ SKUTEČNÉ SPOTŘEBY DOMÁCNOSTÍ NA OBYVATELE (sezónně neočištěno)</t>
  </si>
  <si>
    <r>
      <t xml:space="preserve">Reálný příjem domácností na obyvatele
</t>
    </r>
    <r>
      <rPr>
        <i/>
        <sz val="10"/>
        <rFont val="Arial CE"/>
        <charset val="238"/>
      </rPr>
      <t>Real income of households per capita</t>
    </r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</si>
  <si>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 of households per capita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</si>
</sst>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90517566216197E-2"/>
          <c:y val="0.18354950154214739"/>
          <c:w val="0.92187597264897614"/>
          <c:h val="0.62930274641647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příjem domácností na obyvatele
Real income of households per capita</c:v>
                </c:pt>
              </c:strCache>
            </c:strRef>
          </c:tx>
          <c:invertIfNegative val="0"/>
          <c:cat>
            <c:multiLvlStrRef>
              <c:f>zdroj!$A$43:$B$98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zdroj!$C$43:$C$97</c:f>
              <c:numCache>
                <c:formatCode>#\ ##0.0</c:formatCode>
                <c:ptCount val="55"/>
                <c:pt idx="0">
                  <c:v>106.09461121579</c:v>
                </c:pt>
                <c:pt idx="1">
                  <c:v>101.6144355116767</c:v>
                </c:pt>
                <c:pt idx="2">
                  <c:v>101.15632188133377</c:v>
                </c:pt>
                <c:pt idx="3">
                  <c:v>100.63245877514677</c:v>
                </c:pt>
                <c:pt idx="4">
                  <c:v>102.77817068938123</c:v>
                </c:pt>
                <c:pt idx="5">
                  <c:v>101.02139854621245</c:v>
                </c:pt>
                <c:pt idx="6">
                  <c:v>102.62356005267641</c:v>
                </c:pt>
                <c:pt idx="7">
                  <c:v>101.26468742243524</c:v>
                </c:pt>
                <c:pt idx="8">
                  <c:v>103.39466648391561</c:v>
                </c:pt>
                <c:pt idx="9">
                  <c:v>99.844416060114</c:v>
                </c:pt>
                <c:pt idx="10">
                  <c:v>100.71421395580072</c:v>
                </c:pt>
                <c:pt idx="11">
                  <c:v>100.78517360342268</c:v>
                </c:pt>
                <c:pt idx="12">
                  <c:v>104.10891243942561</c:v>
                </c:pt>
                <c:pt idx="13">
                  <c:v>99.692692030898002</c:v>
                </c:pt>
                <c:pt idx="14">
                  <c:v>102.5200346089171</c:v>
                </c:pt>
                <c:pt idx="15">
                  <c:v>103.0368389757208</c:v>
                </c:pt>
                <c:pt idx="16">
                  <c:v>106.3863381366662</c:v>
                </c:pt>
                <c:pt idx="17">
                  <c:v>100.29700248381783</c:v>
                </c:pt>
                <c:pt idx="18">
                  <c:v>104.2182513019728</c:v>
                </c:pt>
                <c:pt idx="19">
                  <c:v>98.366233426512252</c:v>
                </c:pt>
                <c:pt idx="20">
                  <c:v>101.30083699301788</c:v>
                </c:pt>
                <c:pt idx="21">
                  <c:v>99.502642716938396</c:v>
                </c:pt>
                <c:pt idx="22">
                  <c:v>99.609086259553365</c:v>
                </c:pt>
                <c:pt idx="23">
                  <c:v>100.7143201348256</c:v>
                </c:pt>
                <c:pt idx="24">
                  <c:v>99.53722296170298</c:v>
                </c:pt>
                <c:pt idx="25">
                  <c:v>100.5547001530539</c:v>
                </c:pt>
                <c:pt idx="26">
                  <c:v>99.502460436598071</c:v>
                </c:pt>
                <c:pt idx="27">
                  <c:v>100.18284024852304</c:v>
                </c:pt>
                <c:pt idx="28">
                  <c:v>102.31388796731031</c:v>
                </c:pt>
                <c:pt idx="29">
                  <c:v>98.238524615372668</c:v>
                </c:pt>
                <c:pt idx="30">
                  <c:v>101.64778586698861</c:v>
                </c:pt>
                <c:pt idx="31">
                  <c:v>101.20143126766715</c:v>
                </c:pt>
                <c:pt idx="32">
                  <c:v>101.68934865864587</c:v>
                </c:pt>
                <c:pt idx="33">
                  <c:v>100.64338250752985</c:v>
                </c:pt>
                <c:pt idx="34">
                  <c:v>100.94535547249922</c:v>
                </c:pt>
                <c:pt idx="35">
                  <c:v>100.2910655051636</c:v>
                </c:pt>
                <c:pt idx="36">
                  <c:v>102.38693667628304</c:v>
                </c:pt>
                <c:pt idx="37">
                  <c:v>100.72862559994236</c:v>
                </c:pt>
                <c:pt idx="38">
                  <c:v>100.4072506412933</c:v>
                </c:pt>
                <c:pt idx="39">
                  <c:v>101.99565123574359</c:v>
                </c:pt>
                <c:pt idx="40">
                  <c:v>101.49326274856305</c:v>
                </c:pt>
                <c:pt idx="41">
                  <c:v>100.69295445773233</c:v>
                </c:pt>
                <c:pt idx="42">
                  <c:v>101.58250737718842</c:v>
                </c:pt>
                <c:pt idx="43">
                  <c:v>100.54000811341962</c:v>
                </c:pt>
                <c:pt idx="44">
                  <c:v>101.01591437917072</c:v>
                </c:pt>
                <c:pt idx="45">
                  <c:v>101.14356914550662</c:v>
                </c:pt>
                <c:pt idx="46">
                  <c:v>100.06304197869194</c:v>
                </c:pt>
                <c:pt idx="47">
                  <c:v>100.34424064279209</c:v>
                </c:pt>
                <c:pt idx="48">
                  <c:v>100.33045603991553</c:v>
                </c:pt>
                <c:pt idx="49">
                  <c:v>101.67634927515266</c:v>
                </c:pt>
                <c:pt idx="50">
                  <c:v>100.0928190958096</c:v>
                </c:pt>
                <c:pt idx="51">
                  <c:v>102.81141732641805</c:v>
                </c:pt>
                <c:pt idx="52">
                  <c:v>104.3936290051181</c:v>
                </c:pt>
                <c:pt idx="53">
                  <c:v>101.43889910437223</c:v>
                </c:pt>
                <c:pt idx="54">
                  <c:v>101.37316635806937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F-4B58-9675-03C686428545}"/>
            </c:ext>
          </c:extLst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 of households per capita</c:v>
                </c:pt>
              </c:strCache>
            </c:strRef>
          </c:tx>
          <c:spPr>
            <a:solidFill>
              <a:srgbClr val="006EB4"/>
            </a:solidFill>
          </c:spPr>
          <c:invertIfNegative val="0"/>
          <c:cat>
            <c:multiLvlStrRef>
              <c:f>zdroj!$A$43:$B$98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zdroj!$D$43:$D$97</c:f>
              <c:numCache>
                <c:formatCode>0.0</c:formatCode>
                <c:ptCount val="55"/>
                <c:pt idx="0">
                  <c:v>104.57878899386361</c:v>
                </c:pt>
                <c:pt idx="1">
                  <c:v>101.31953310073621</c:v>
                </c:pt>
                <c:pt idx="2">
                  <c:v>101.32693619036841</c:v>
                </c:pt>
                <c:pt idx="3">
                  <c:v>100.84736000049877</c:v>
                </c:pt>
                <c:pt idx="4">
                  <c:v>101.34357543264454</c:v>
                </c:pt>
                <c:pt idx="5">
                  <c:v>101.38088255102357</c:v>
                </c:pt>
                <c:pt idx="6">
                  <c:v>102.35924289762868</c:v>
                </c:pt>
                <c:pt idx="7">
                  <c:v>100.8749251722335</c:v>
                </c:pt>
                <c:pt idx="8">
                  <c:v>103.57036730218752</c:v>
                </c:pt>
                <c:pt idx="9">
                  <c:v>100.29894628753941</c:v>
                </c:pt>
                <c:pt idx="10">
                  <c:v>101.76559426795187</c:v>
                </c:pt>
                <c:pt idx="11">
                  <c:v>100.32857833404294</c:v>
                </c:pt>
                <c:pt idx="12">
                  <c:v>102.21178054780486</c:v>
                </c:pt>
                <c:pt idx="13">
                  <c:v>103.61920265318199</c:v>
                </c:pt>
                <c:pt idx="14">
                  <c:v>100.67682429250398</c:v>
                </c:pt>
                <c:pt idx="15">
                  <c:v>102.11645147830279</c:v>
                </c:pt>
                <c:pt idx="16">
                  <c:v>105.98366093465998</c:v>
                </c:pt>
                <c:pt idx="17">
                  <c:v>101.08033183069753</c:v>
                </c:pt>
                <c:pt idx="18">
                  <c:v>99.960453643152036</c:v>
                </c:pt>
                <c:pt idx="19">
                  <c:v>100.03840324546699</c:v>
                </c:pt>
                <c:pt idx="20">
                  <c:v>102.61477789992179</c:v>
                </c:pt>
                <c:pt idx="21">
                  <c:v>99.754979424551522</c:v>
                </c:pt>
                <c:pt idx="22">
                  <c:v>98.780634917540439</c:v>
                </c:pt>
                <c:pt idx="23">
                  <c:v>100.83214368613973</c:v>
                </c:pt>
                <c:pt idx="24">
                  <c:v>101.06953781702583</c:v>
                </c:pt>
                <c:pt idx="25">
                  <c:v>100.49192627082361</c:v>
                </c:pt>
                <c:pt idx="26">
                  <c:v>99.90795846286484</c:v>
                </c:pt>
                <c:pt idx="27">
                  <c:v>100.50789479122275</c:v>
                </c:pt>
                <c:pt idx="28">
                  <c:v>101.45602941625873</c:v>
                </c:pt>
                <c:pt idx="29">
                  <c:v>99.97540259542464</c:v>
                </c:pt>
                <c:pt idx="30">
                  <c:v>100.36047791093452</c:v>
                </c:pt>
                <c:pt idx="31">
                  <c:v>100.15397689143144</c:v>
                </c:pt>
                <c:pt idx="32">
                  <c:v>104.30548915372466</c:v>
                </c:pt>
                <c:pt idx="33">
                  <c:v>100.26169088743436</c:v>
                </c:pt>
                <c:pt idx="34">
                  <c:v>100.30025980752966</c:v>
                </c:pt>
                <c:pt idx="35">
                  <c:v>100.60865749183216</c:v>
                </c:pt>
                <c:pt idx="36">
                  <c:v>101.49301526353274</c:v>
                </c:pt>
                <c:pt idx="37">
                  <c:v>101.03800953576565</c:v>
                </c:pt>
                <c:pt idx="38">
                  <c:v>100.55912830629561</c:v>
                </c:pt>
                <c:pt idx="39">
                  <c:v>101.55403940630751</c:v>
                </c:pt>
                <c:pt idx="40">
                  <c:v>101.34079719650555</c:v>
                </c:pt>
                <c:pt idx="41">
                  <c:v>100.82646164569296</c:v>
                </c:pt>
                <c:pt idx="42">
                  <c:v>101.1563757873176</c:v>
                </c:pt>
                <c:pt idx="43">
                  <c:v>101.1519364992177</c:v>
                </c:pt>
                <c:pt idx="44">
                  <c:v>100.67603181152316</c:v>
                </c:pt>
                <c:pt idx="45">
                  <c:v>100.89176474570579</c:v>
                </c:pt>
                <c:pt idx="46">
                  <c:v>100.76159465227614</c:v>
                </c:pt>
                <c:pt idx="47">
                  <c:v>100.75843195570297</c:v>
                </c:pt>
                <c:pt idx="48">
                  <c:v>101.5125811165198</c:v>
                </c:pt>
                <c:pt idx="49">
                  <c:v>101.89148140241441</c:v>
                </c:pt>
                <c:pt idx="50">
                  <c:v>101.09901058662739</c:v>
                </c:pt>
                <c:pt idx="51">
                  <c:v>101.64588146040234</c:v>
                </c:pt>
                <c:pt idx="52">
                  <c:v>104.43298251008927</c:v>
                </c:pt>
                <c:pt idx="53">
                  <c:v>100.88312297539362</c:v>
                </c:pt>
                <c:pt idx="54">
                  <c:v>101.5913501286533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F-4B58-9675-03C686428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4160"/>
        <c:axId val="160046080"/>
      </c:barChart>
      <c:catAx>
        <c:axId val="1600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Čtvrtletí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cs-CZ"/>
          </a:p>
        </c:txPr>
        <c:crossAx val="160046080"/>
        <c:crossesAt val="100"/>
        <c:auto val="0"/>
        <c:lblAlgn val="ctr"/>
        <c:lblOffset val="100"/>
        <c:noMultiLvlLbl val="0"/>
      </c:catAx>
      <c:valAx>
        <c:axId val="160046080"/>
        <c:scaling>
          <c:orientation val="minMax"/>
          <c:min val="9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>
                    <a:latin typeface="+mj-lt"/>
                  </a:rPr>
                  <a:t>Předchozí čtvrtletí = 100</a:t>
                </a:r>
                <a:r>
                  <a:rPr lang="cs-CZ"/>
                  <a:t> | </a:t>
                </a:r>
                <a:r>
                  <a:rPr lang="cs-CZ" sz="800" b="0" i="1">
                    <a:latin typeface="+mj-lt"/>
                  </a:rPr>
                  <a:t>Previous quarter = 100</a:t>
                </a:r>
              </a:p>
            </c:rich>
          </c:tx>
          <c:layout>
            <c:manualLayout>
              <c:xMode val="edge"/>
              <c:yMode val="edge"/>
              <c:x val="9.6057620704388703E-3"/>
              <c:y val="0.332175807341351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6004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607878898858575"/>
          <c:y val="0.91926734057841153"/>
          <c:w val="0.66442698166434067"/>
          <c:h val="5.00269527585157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příjmy a spotřební výdaje domácností – sezónně 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income and consumption expenditure of households – seasonally adjusted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>
        <row r="30">
          <cell r="C30">
            <v>103.53746472739536</v>
          </cell>
        </row>
      </sheetData>
      <sheetData sheetId="1">
        <row r="26">
          <cell r="N26">
            <v>9.2989755029973669</v>
          </cell>
        </row>
      </sheetData>
      <sheetData sheetId="2"/>
      <sheetData sheetId="3"/>
      <sheetData sheetId="4"/>
      <sheetData sheetId="5">
        <row r="30">
          <cell r="C30">
            <v>98.539955960525333</v>
          </cell>
        </row>
      </sheetData>
      <sheetData sheetId="6">
        <row r="29">
          <cell r="N29">
            <v>9.4853787400080236</v>
          </cell>
        </row>
        <row r="30">
          <cell r="D30">
            <v>106.09461121579</v>
          </cell>
          <cell r="Q30">
            <v>104.57878899386361</v>
          </cell>
        </row>
        <row r="31">
          <cell r="D31">
            <v>101.6144355116767</v>
          </cell>
          <cell r="Q31">
            <v>101.31953310073621</v>
          </cell>
        </row>
        <row r="32">
          <cell r="D32">
            <v>101.15632188133377</v>
          </cell>
          <cell r="Q32">
            <v>101.32693619036841</v>
          </cell>
        </row>
        <row r="33">
          <cell r="D33">
            <v>100.63245877514677</v>
          </cell>
          <cell r="Q33">
            <v>100.84736000049877</v>
          </cell>
        </row>
        <row r="34">
          <cell r="D34">
            <v>102.77817068938123</v>
          </cell>
          <cell r="Q34">
            <v>101.34357543264454</v>
          </cell>
        </row>
        <row r="35">
          <cell r="D35">
            <v>101.02139854621245</v>
          </cell>
          <cell r="Q35">
            <v>101.38088255102357</v>
          </cell>
        </row>
        <row r="36">
          <cell r="D36">
            <v>102.62356005267641</v>
          </cell>
          <cell r="Q36">
            <v>102.35924289762868</v>
          </cell>
        </row>
        <row r="37">
          <cell r="D37">
            <v>101.26468742243524</v>
          </cell>
          <cell r="Q37">
            <v>100.8749251722335</v>
          </cell>
        </row>
        <row r="38">
          <cell r="D38">
            <v>103.39466648391561</v>
          </cell>
          <cell r="Q38">
            <v>103.57036730218752</v>
          </cell>
        </row>
        <row r="39">
          <cell r="D39">
            <v>99.844416060114</v>
          </cell>
          <cell r="Q39">
            <v>100.29894628753941</v>
          </cell>
        </row>
        <row r="40">
          <cell r="D40">
            <v>100.71421395580072</v>
          </cell>
          <cell r="Q40">
            <v>101.76559426795187</v>
          </cell>
        </row>
        <row r="41">
          <cell r="D41">
            <v>100.78517360342268</v>
          </cell>
          <cell r="Q41">
            <v>100.32857833404294</v>
          </cell>
        </row>
        <row r="42">
          <cell r="D42">
            <v>104.10891243942561</v>
          </cell>
          <cell r="Q42">
            <v>102.21178054780486</v>
          </cell>
        </row>
        <row r="43">
          <cell r="D43">
            <v>99.692692030898002</v>
          </cell>
          <cell r="Q43">
            <v>103.61920265318199</v>
          </cell>
        </row>
        <row r="44">
          <cell r="D44">
            <v>102.5200346089171</v>
          </cell>
          <cell r="Q44">
            <v>100.67682429250398</v>
          </cell>
        </row>
        <row r="45">
          <cell r="D45">
            <v>103.0368389757208</v>
          </cell>
          <cell r="Q45">
            <v>102.11645147830279</v>
          </cell>
        </row>
        <row r="46">
          <cell r="D46">
            <v>106.3863381366662</v>
          </cell>
          <cell r="Q46">
            <v>105.98366093465998</v>
          </cell>
        </row>
        <row r="47">
          <cell r="D47">
            <v>100.29700248381783</v>
          </cell>
          <cell r="Q47">
            <v>101.08033183069753</v>
          </cell>
        </row>
        <row r="48">
          <cell r="D48">
            <v>104.2182513019728</v>
          </cell>
          <cell r="Q48">
            <v>99.960453643152036</v>
          </cell>
        </row>
        <row r="49">
          <cell r="D49">
            <v>98.366233426512252</v>
          </cell>
          <cell r="Q49">
            <v>100.03840324546699</v>
          </cell>
        </row>
        <row r="50">
          <cell r="D50">
            <v>101.30083699301788</v>
          </cell>
          <cell r="Q50">
            <v>102.61477789992179</v>
          </cell>
        </row>
        <row r="51">
          <cell r="D51">
            <v>99.502642716938396</v>
          </cell>
          <cell r="Q51">
            <v>99.754979424551522</v>
          </cell>
        </row>
        <row r="52">
          <cell r="D52">
            <v>99.609086259553365</v>
          </cell>
          <cell r="Q52">
            <v>98.780634917540439</v>
          </cell>
        </row>
        <row r="53">
          <cell r="D53">
            <v>100.7143201348256</v>
          </cell>
          <cell r="Q53">
            <v>100.83214368613973</v>
          </cell>
        </row>
        <row r="54">
          <cell r="D54">
            <v>99.53722296170298</v>
          </cell>
          <cell r="Q54">
            <v>101.06953781702583</v>
          </cell>
        </row>
        <row r="55">
          <cell r="D55">
            <v>100.5547001530539</v>
          </cell>
          <cell r="Q55">
            <v>100.49192627082361</v>
          </cell>
        </row>
        <row r="56">
          <cell r="D56">
            <v>99.502460436598071</v>
          </cell>
          <cell r="Q56">
            <v>99.90795846286484</v>
          </cell>
        </row>
        <row r="57">
          <cell r="D57">
            <v>100.18284024852304</v>
          </cell>
          <cell r="Q57">
            <v>100.50789479122275</v>
          </cell>
        </row>
        <row r="58">
          <cell r="D58">
            <v>102.31388796731031</v>
          </cell>
          <cell r="Q58">
            <v>101.45602941625873</v>
          </cell>
        </row>
        <row r="59">
          <cell r="D59">
            <v>98.238524615372668</v>
          </cell>
          <cell r="Q59">
            <v>99.97540259542464</v>
          </cell>
        </row>
        <row r="60">
          <cell r="D60">
            <v>101.64778586698861</v>
          </cell>
          <cell r="Q60">
            <v>100.36047791093452</v>
          </cell>
        </row>
        <row r="61">
          <cell r="D61">
            <v>101.20143126766715</v>
          </cell>
          <cell r="Q61">
            <v>100.15397689143144</v>
          </cell>
        </row>
        <row r="62">
          <cell r="D62">
            <v>101.68934865864587</v>
          </cell>
          <cell r="Q62">
            <v>104.30548915372466</v>
          </cell>
        </row>
        <row r="63">
          <cell r="D63">
            <v>100.64338250752985</v>
          </cell>
          <cell r="Q63">
            <v>100.26169088743436</v>
          </cell>
        </row>
        <row r="64">
          <cell r="D64">
            <v>100.94535547249922</v>
          </cell>
          <cell r="Q64">
            <v>100.30025980752966</v>
          </cell>
        </row>
        <row r="65">
          <cell r="D65">
            <v>100.2910655051636</v>
          </cell>
          <cell r="Q65">
            <v>100.60865749183216</v>
          </cell>
        </row>
        <row r="66">
          <cell r="D66">
            <v>102.38693667628304</v>
          </cell>
          <cell r="Q66">
            <v>101.49301526353274</v>
          </cell>
        </row>
        <row r="67">
          <cell r="D67">
            <v>100.72862559994236</v>
          </cell>
          <cell r="Q67">
            <v>101.03800953576565</v>
          </cell>
        </row>
        <row r="68">
          <cell r="D68">
            <v>100.4072506412933</v>
          </cell>
          <cell r="Q68">
            <v>100.55912830629561</v>
          </cell>
        </row>
        <row r="69">
          <cell r="D69">
            <v>101.99565123574359</v>
          </cell>
          <cell r="Q69">
            <v>101.55403940630751</v>
          </cell>
        </row>
        <row r="70">
          <cell r="D70">
            <v>101.49326274856305</v>
          </cell>
          <cell r="Q70">
            <v>101.34079719650555</v>
          </cell>
        </row>
        <row r="71">
          <cell r="D71">
            <v>100.69295445773233</v>
          </cell>
          <cell r="Q71">
            <v>100.82646164569296</v>
          </cell>
        </row>
        <row r="72">
          <cell r="D72">
            <v>101.58250737718842</v>
          </cell>
          <cell r="Q72">
            <v>101.1563757873176</v>
          </cell>
        </row>
        <row r="73">
          <cell r="D73">
            <v>100.54000811341962</v>
          </cell>
          <cell r="Q73">
            <v>101.1519364992177</v>
          </cell>
        </row>
        <row r="74">
          <cell r="D74">
            <v>101.01591437917072</v>
          </cell>
          <cell r="Q74">
            <v>100.67603181152316</v>
          </cell>
        </row>
        <row r="75">
          <cell r="D75">
            <v>101.14356914550662</v>
          </cell>
          <cell r="Q75">
            <v>100.89176474570579</v>
          </cell>
        </row>
        <row r="76">
          <cell r="D76">
            <v>100.06304197869194</v>
          </cell>
          <cell r="Q76">
            <v>100.76159465227614</v>
          </cell>
        </row>
        <row r="77">
          <cell r="D77">
            <v>100.34424064279209</v>
          </cell>
          <cell r="Q77">
            <v>100.75843195570297</v>
          </cell>
        </row>
        <row r="78">
          <cell r="D78">
            <v>100.33045603991553</v>
          </cell>
          <cell r="Q78">
            <v>101.5125811165198</v>
          </cell>
        </row>
        <row r="79">
          <cell r="D79">
            <v>101.67634927515266</v>
          </cell>
          <cell r="Q79">
            <v>101.89148140241441</v>
          </cell>
        </row>
        <row r="80">
          <cell r="D80">
            <v>100.0928190958096</v>
          </cell>
          <cell r="Q80">
            <v>101.09901058662739</v>
          </cell>
        </row>
        <row r="81">
          <cell r="D81">
            <v>102.81141732641805</v>
          </cell>
          <cell r="Q81">
            <v>101.64588146040234</v>
          </cell>
        </row>
        <row r="82">
          <cell r="D82">
            <v>104.3936290051181</v>
          </cell>
          <cell r="Q82">
            <v>104.43298251008927</v>
          </cell>
        </row>
        <row r="83">
          <cell r="D83">
            <v>101.43889910437223</v>
          </cell>
          <cell r="Q83">
            <v>100.88312297539362</v>
          </cell>
        </row>
        <row r="84">
          <cell r="D84">
            <v>101.37316635806937</v>
          </cell>
          <cell r="Q84">
            <v>101.5913501286533</v>
          </cell>
        </row>
        <row r="85">
          <cell r="D85" t="e">
            <v>#DIV/0!</v>
          </cell>
          <cell r="Q8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8"/>
  <sheetViews>
    <sheetView topLeftCell="A61" workbookViewId="0">
      <selection activeCell="A95" sqref="A95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8" t="s">
        <v>10</v>
      </c>
      <c r="C2" s="18"/>
      <c r="D2" s="18"/>
      <c r="E2" s="18"/>
      <c r="F2" s="18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89.25" x14ac:dyDescent="0.2">
      <c r="B6" s="4" t="s">
        <v>0</v>
      </c>
      <c r="C6" s="16" t="s">
        <v>11</v>
      </c>
      <c r="D6" s="16" t="s">
        <v>12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f>[1]DOM_SA!$D30</f>
        <v>106.09461121579</v>
      </c>
      <c r="D43" s="5">
        <f>[1]DOM_SA!$Q30</f>
        <v>104.57878899386361</v>
      </c>
      <c r="E43" s="1">
        <f>C43-100</f>
        <v>6.0946112157899961</v>
      </c>
      <c r="F43" s="1">
        <f>D43-100</f>
        <v>4.5787889938636113</v>
      </c>
      <c r="G43" s="9"/>
      <c r="H43" s="9"/>
    </row>
    <row r="44" spans="1:8" x14ac:dyDescent="0.2">
      <c r="B44" s="3">
        <v>2</v>
      </c>
      <c r="C44" s="12">
        <f>[1]DOM_SA!$D31</f>
        <v>101.6144355116767</v>
      </c>
      <c r="D44" s="6">
        <f>[1]DOM_SA!$Q31</f>
        <v>101.31953310073621</v>
      </c>
      <c r="E44" s="1">
        <f t="shared" ref="E44:E83" si="0">C44-100</f>
        <v>1.6144355116767031</v>
      </c>
      <c r="F44" s="1">
        <f t="shared" ref="F44:F83" si="1">D44-100</f>
        <v>1.3195331007362086</v>
      </c>
      <c r="G44" s="9"/>
      <c r="H44" s="9"/>
    </row>
    <row r="45" spans="1:8" x14ac:dyDescent="0.2">
      <c r="B45" s="3">
        <v>3</v>
      </c>
      <c r="C45" s="12">
        <f>[1]DOM_SA!$D32</f>
        <v>101.15632188133377</v>
      </c>
      <c r="D45" s="6">
        <f>[1]DOM_SA!$Q32</f>
        <v>101.32693619036841</v>
      </c>
      <c r="E45" s="1">
        <f t="shared" si="0"/>
        <v>1.156321881333767</v>
      </c>
      <c r="F45" s="1">
        <f t="shared" si="1"/>
        <v>1.3269361903684143</v>
      </c>
      <c r="G45" s="9"/>
      <c r="H45" s="9"/>
    </row>
    <row r="46" spans="1:8" x14ac:dyDescent="0.2">
      <c r="B46" s="17">
        <v>4</v>
      </c>
      <c r="C46" s="12">
        <f>[1]DOM_SA!$D33</f>
        <v>100.63245877514677</v>
      </c>
      <c r="D46" s="6">
        <f>[1]DOM_SA!$Q33</f>
        <v>100.84736000049877</v>
      </c>
      <c r="E46" s="1">
        <f t="shared" si="0"/>
        <v>0.63245877514677318</v>
      </c>
      <c r="F46" s="1">
        <f t="shared" si="1"/>
        <v>0.84736000049876736</v>
      </c>
      <c r="G46" s="9"/>
      <c r="H46" s="9"/>
    </row>
    <row r="47" spans="1:8" x14ac:dyDescent="0.2">
      <c r="A47">
        <v>2006</v>
      </c>
      <c r="B47" s="2">
        <v>1</v>
      </c>
      <c r="C47" s="11">
        <f>[1]DOM_SA!$D34</f>
        <v>102.77817068938123</v>
      </c>
      <c r="D47" s="5">
        <f>[1]DOM_SA!$Q34</f>
        <v>101.34357543264454</v>
      </c>
      <c r="E47" s="1">
        <f t="shared" si="0"/>
        <v>2.778170689381227</v>
      </c>
      <c r="F47" s="1">
        <f t="shared" si="1"/>
        <v>1.3435754326445419</v>
      </c>
      <c r="G47" s="9"/>
      <c r="H47" s="9"/>
    </row>
    <row r="48" spans="1:8" x14ac:dyDescent="0.2">
      <c r="B48" s="3">
        <v>2</v>
      </c>
      <c r="C48" s="12">
        <f>[1]DOM_SA!$D35</f>
        <v>101.02139854621245</v>
      </c>
      <c r="D48" s="6">
        <f>[1]DOM_SA!$Q35</f>
        <v>101.38088255102357</v>
      </c>
      <c r="E48" s="1">
        <f t="shared" si="0"/>
        <v>1.0213985462124526</v>
      </c>
      <c r="F48" s="1">
        <f t="shared" si="1"/>
        <v>1.3808825510235749</v>
      </c>
      <c r="G48" s="9"/>
      <c r="H48" s="9"/>
    </row>
    <row r="49" spans="1:8" x14ac:dyDescent="0.2">
      <c r="B49" s="3">
        <v>3</v>
      </c>
      <c r="C49" s="12">
        <f>[1]DOM_SA!$D36</f>
        <v>102.62356005267641</v>
      </c>
      <c r="D49" s="6">
        <f>[1]DOM_SA!$Q36</f>
        <v>102.35924289762868</v>
      </c>
      <c r="E49" s="1">
        <f t="shared" si="0"/>
        <v>2.6235600526764102</v>
      </c>
      <c r="F49" s="1">
        <f t="shared" si="1"/>
        <v>2.3592428976286755</v>
      </c>
      <c r="G49" s="9"/>
      <c r="H49" s="9"/>
    </row>
    <row r="50" spans="1:8" x14ac:dyDescent="0.2">
      <c r="B50" s="17">
        <v>4</v>
      </c>
      <c r="C50" s="12">
        <f>[1]DOM_SA!$D37</f>
        <v>101.26468742243524</v>
      </c>
      <c r="D50" s="6">
        <f>[1]DOM_SA!$Q37</f>
        <v>100.8749251722335</v>
      </c>
      <c r="E50" s="1">
        <f t="shared" si="0"/>
        <v>1.2646874224352445</v>
      </c>
      <c r="F50" s="1">
        <f t="shared" si="1"/>
        <v>0.87492517223350319</v>
      </c>
      <c r="G50" s="9"/>
      <c r="H50" s="9"/>
    </row>
    <row r="51" spans="1:8" x14ac:dyDescent="0.2">
      <c r="A51">
        <v>2007</v>
      </c>
      <c r="B51" s="2">
        <v>1</v>
      </c>
      <c r="C51" s="11">
        <f>[1]DOM_SA!$D38</f>
        <v>103.39466648391561</v>
      </c>
      <c r="D51" s="5">
        <f>[1]DOM_SA!$Q38</f>
        <v>103.57036730218752</v>
      </c>
      <c r="E51" s="1">
        <f t="shared" si="0"/>
        <v>3.3946664839156142</v>
      </c>
      <c r="F51" s="1">
        <f t="shared" si="1"/>
        <v>3.5703673021875204</v>
      </c>
      <c r="G51" s="9"/>
      <c r="H51" s="9"/>
    </row>
    <row r="52" spans="1:8" x14ac:dyDescent="0.2">
      <c r="B52" s="3">
        <v>2</v>
      </c>
      <c r="C52" s="12">
        <f>[1]DOM_SA!$D39</f>
        <v>99.844416060114</v>
      </c>
      <c r="D52" s="6">
        <f>[1]DOM_SA!$Q39</f>
        <v>100.29894628753941</v>
      </c>
      <c r="E52" s="1">
        <f t="shared" si="0"/>
        <v>-0.15558393988600017</v>
      </c>
      <c r="F52" s="1">
        <f t="shared" si="1"/>
        <v>0.29894628753940822</v>
      </c>
      <c r="G52" s="9"/>
      <c r="H52" s="9"/>
    </row>
    <row r="53" spans="1:8" x14ac:dyDescent="0.2">
      <c r="B53" s="3">
        <v>3</v>
      </c>
      <c r="C53" s="12">
        <f>[1]DOM_SA!$D40</f>
        <v>100.71421395580072</v>
      </c>
      <c r="D53" s="6">
        <f>[1]DOM_SA!$Q40</f>
        <v>101.76559426795187</v>
      </c>
      <c r="E53" s="1">
        <f t="shared" si="0"/>
        <v>0.71421395580071589</v>
      </c>
      <c r="F53" s="1">
        <f t="shared" si="1"/>
        <v>1.7655942679518688</v>
      </c>
      <c r="G53" s="9"/>
      <c r="H53" s="9"/>
    </row>
    <row r="54" spans="1:8" x14ac:dyDescent="0.2">
      <c r="B54" s="17">
        <v>4</v>
      </c>
      <c r="C54" s="12">
        <f>[1]DOM_SA!$D41</f>
        <v>100.78517360342268</v>
      </c>
      <c r="D54" s="6">
        <f>[1]DOM_SA!$Q41</f>
        <v>100.32857833404294</v>
      </c>
      <c r="E54" s="1">
        <f t="shared" si="0"/>
        <v>0.7851736034226775</v>
      </c>
      <c r="F54" s="1">
        <f t="shared" si="1"/>
        <v>0.32857833404294468</v>
      </c>
      <c r="G54" s="9"/>
      <c r="H54" s="9"/>
    </row>
    <row r="55" spans="1:8" x14ac:dyDescent="0.2">
      <c r="A55">
        <v>2008</v>
      </c>
      <c r="B55" s="2">
        <v>1</v>
      </c>
      <c r="C55" s="11">
        <f>[1]DOM_SA!$D42</f>
        <v>104.10891243942561</v>
      </c>
      <c r="D55" s="5">
        <f>[1]DOM_SA!$Q42</f>
        <v>102.21178054780486</v>
      </c>
      <c r="E55" s="1">
        <f t="shared" si="0"/>
        <v>4.1089124394256089</v>
      </c>
      <c r="F55" s="1">
        <f t="shared" si="1"/>
        <v>2.2117805478048638</v>
      </c>
      <c r="G55" s="9"/>
      <c r="H55" s="9"/>
    </row>
    <row r="56" spans="1:8" x14ac:dyDescent="0.2">
      <c r="B56" s="3">
        <v>2</v>
      </c>
      <c r="C56" s="12">
        <f>[1]DOM_SA!$D43</f>
        <v>99.692692030898002</v>
      </c>
      <c r="D56" s="6">
        <f>[1]DOM_SA!$Q43</f>
        <v>103.61920265318199</v>
      </c>
      <c r="E56" s="1">
        <f t="shared" si="0"/>
        <v>-0.30730796910199842</v>
      </c>
      <c r="F56" s="1">
        <f t="shared" si="1"/>
        <v>3.6192026531819863</v>
      </c>
      <c r="G56" s="9"/>
      <c r="H56" s="9"/>
    </row>
    <row r="57" spans="1:8" x14ac:dyDescent="0.2">
      <c r="B57" s="3">
        <v>3</v>
      </c>
      <c r="C57" s="12">
        <f>[1]DOM_SA!$D44</f>
        <v>102.5200346089171</v>
      </c>
      <c r="D57" s="6">
        <f>[1]DOM_SA!$Q44</f>
        <v>100.67682429250398</v>
      </c>
      <c r="E57" s="1">
        <f t="shared" si="0"/>
        <v>2.5200346089171006</v>
      </c>
      <c r="F57" s="1">
        <f t="shared" si="1"/>
        <v>0.67682429250398002</v>
      </c>
      <c r="G57" s="9"/>
      <c r="H57" s="9"/>
    </row>
    <row r="58" spans="1:8" x14ac:dyDescent="0.2">
      <c r="B58" s="17">
        <v>4</v>
      </c>
      <c r="C58" s="12">
        <f>[1]DOM_SA!$D45</f>
        <v>103.0368389757208</v>
      </c>
      <c r="D58" s="6">
        <f>[1]DOM_SA!$Q45</f>
        <v>102.11645147830279</v>
      </c>
      <c r="E58" s="1">
        <f t="shared" si="0"/>
        <v>3.0368389757207979</v>
      </c>
      <c r="F58" s="1">
        <f t="shared" si="1"/>
        <v>2.1164514783027926</v>
      </c>
      <c r="G58" s="9"/>
      <c r="H58" s="9"/>
    </row>
    <row r="59" spans="1:8" x14ac:dyDescent="0.2">
      <c r="A59">
        <v>2009</v>
      </c>
      <c r="B59" s="2">
        <v>1</v>
      </c>
      <c r="C59" s="11">
        <f>[1]DOM_SA!$D46</f>
        <v>106.3863381366662</v>
      </c>
      <c r="D59" s="5">
        <f>[1]DOM_SA!$Q46</f>
        <v>105.98366093465998</v>
      </c>
      <c r="E59" s="1">
        <f t="shared" si="0"/>
        <v>6.3863381366661969</v>
      </c>
      <c r="F59" s="1">
        <f t="shared" si="1"/>
        <v>5.9836609346599801</v>
      </c>
      <c r="G59" s="9"/>
      <c r="H59" s="9"/>
    </row>
    <row r="60" spans="1:8" x14ac:dyDescent="0.2">
      <c r="B60" s="3">
        <v>2</v>
      </c>
      <c r="C60" s="12">
        <f>[1]DOM_SA!$D47</f>
        <v>100.29700248381783</v>
      </c>
      <c r="D60" s="6">
        <f>[1]DOM_SA!$Q47</f>
        <v>101.08033183069753</v>
      </c>
      <c r="E60" s="1">
        <f t="shared" si="0"/>
        <v>0.29700248381783467</v>
      </c>
      <c r="F60" s="1">
        <f t="shared" si="1"/>
        <v>1.0803318306975314</v>
      </c>
      <c r="G60" s="9"/>
      <c r="H60" s="9"/>
    </row>
    <row r="61" spans="1:8" x14ac:dyDescent="0.2">
      <c r="B61" s="3">
        <v>3</v>
      </c>
      <c r="C61" s="12">
        <f>[1]DOM_SA!$D48</f>
        <v>104.2182513019728</v>
      </c>
      <c r="D61" s="6">
        <f>[1]DOM_SA!$Q48</f>
        <v>99.960453643152036</v>
      </c>
      <c r="E61" s="1">
        <f t="shared" si="0"/>
        <v>4.2182513019727992</v>
      </c>
      <c r="F61" s="1">
        <f t="shared" si="1"/>
        <v>-3.9546356847964148E-2</v>
      </c>
      <c r="G61" s="9"/>
      <c r="H61" s="9"/>
    </row>
    <row r="62" spans="1:8" x14ac:dyDescent="0.2">
      <c r="B62" s="17">
        <v>4</v>
      </c>
      <c r="C62" s="12">
        <f>[1]DOM_SA!$D49</f>
        <v>98.366233426512252</v>
      </c>
      <c r="D62" s="6">
        <f>[1]DOM_SA!$Q49</f>
        <v>100.03840324546699</v>
      </c>
      <c r="E62" s="1">
        <f t="shared" si="0"/>
        <v>-1.6337665734877476</v>
      </c>
      <c r="F62" s="1">
        <f t="shared" si="1"/>
        <v>3.8403245466994917E-2</v>
      </c>
      <c r="G62" s="9"/>
      <c r="H62" s="9"/>
    </row>
    <row r="63" spans="1:8" x14ac:dyDescent="0.2">
      <c r="A63">
        <v>2010</v>
      </c>
      <c r="B63" s="2">
        <v>1</v>
      </c>
      <c r="C63" s="11">
        <f>[1]DOM_SA!$D50</f>
        <v>101.30083699301788</v>
      </c>
      <c r="D63" s="5">
        <f>[1]DOM_SA!$Q50</f>
        <v>102.61477789992179</v>
      </c>
      <c r="E63" s="1">
        <f t="shared" si="0"/>
        <v>1.3008369930178816</v>
      </c>
      <c r="F63" s="1">
        <f t="shared" si="1"/>
        <v>2.6147778999217905</v>
      </c>
      <c r="G63" s="9"/>
      <c r="H63" s="9"/>
    </row>
    <row r="64" spans="1:8" x14ac:dyDescent="0.2">
      <c r="B64" s="3">
        <v>2</v>
      </c>
      <c r="C64" s="12">
        <f>[1]DOM_SA!$D51</f>
        <v>99.502642716938396</v>
      </c>
      <c r="D64" s="6">
        <f>[1]DOM_SA!$Q51</f>
        <v>99.754979424551522</v>
      </c>
      <c r="E64" s="1">
        <f t="shared" si="0"/>
        <v>-0.49735728306160354</v>
      </c>
      <c r="F64" s="1">
        <f t="shared" si="1"/>
        <v>-0.24502057544847844</v>
      </c>
      <c r="G64" s="9"/>
      <c r="H64" s="9"/>
    </row>
    <row r="65" spans="1:8" x14ac:dyDescent="0.2">
      <c r="B65" s="3">
        <v>3</v>
      </c>
      <c r="C65" s="12">
        <f>[1]DOM_SA!$D52</f>
        <v>99.609086259553365</v>
      </c>
      <c r="D65" s="6">
        <f>[1]DOM_SA!$Q52</f>
        <v>98.780634917540439</v>
      </c>
      <c r="E65" s="1">
        <f t="shared" si="0"/>
        <v>-0.39091374044663496</v>
      </c>
      <c r="F65" s="1">
        <f t="shared" si="1"/>
        <v>-1.2193650824595608</v>
      </c>
      <c r="G65" s="9"/>
      <c r="H65" s="9"/>
    </row>
    <row r="66" spans="1:8" x14ac:dyDescent="0.2">
      <c r="B66" s="17">
        <v>4</v>
      </c>
      <c r="C66" s="12">
        <f>[1]DOM_SA!$D53</f>
        <v>100.7143201348256</v>
      </c>
      <c r="D66" s="6">
        <f>[1]DOM_SA!$Q53</f>
        <v>100.83214368613973</v>
      </c>
      <c r="E66" s="1">
        <f t="shared" si="0"/>
        <v>0.71432013482559853</v>
      </c>
      <c r="F66" s="1">
        <f t="shared" si="1"/>
        <v>0.83214368613973022</v>
      </c>
      <c r="G66" s="9"/>
      <c r="H66" s="9"/>
    </row>
    <row r="67" spans="1:8" x14ac:dyDescent="0.2">
      <c r="A67">
        <v>2011</v>
      </c>
      <c r="B67" s="2">
        <v>1</v>
      </c>
      <c r="C67" s="11">
        <f>[1]DOM_SA!$D54</f>
        <v>99.53722296170298</v>
      </c>
      <c r="D67" s="5">
        <f>[1]DOM_SA!$Q54</f>
        <v>101.06953781702583</v>
      </c>
      <c r="E67" s="1">
        <f t="shared" si="0"/>
        <v>-0.46277703829701977</v>
      </c>
      <c r="F67" s="1">
        <f t="shared" si="1"/>
        <v>1.0695378170258323</v>
      </c>
      <c r="G67" s="9"/>
      <c r="H67" s="9"/>
    </row>
    <row r="68" spans="1:8" x14ac:dyDescent="0.2">
      <c r="B68" s="3">
        <v>2</v>
      </c>
      <c r="C68" s="12">
        <f>[1]DOM_SA!$D55</f>
        <v>100.5547001530539</v>
      </c>
      <c r="D68" s="6">
        <f>[1]DOM_SA!$Q55</f>
        <v>100.49192627082361</v>
      </c>
      <c r="E68" s="1">
        <f t="shared" si="0"/>
        <v>0.55470015305390064</v>
      </c>
      <c r="F68" s="1">
        <f t="shared" si="1"/>
        <v>0.49192627082361184</v>
      </c>
      <c r="G68" s="9"/>
      <c r="H68" s="9"/>
    </row>
    <row r="69" spans="1:8" x14ac:dyDescent="0.2">
      <c r="B69" s="3">
        <v>3</v>
      </c>
      <c r="C69" s="12">
        <f>[1]DOM_SA!$D56</f>
        <v>99.502460436598071</v>
      </c>
      <c r="D69" s="6">
        <f>[1]DOM_SA!$Q56</f>
        <v>99.90795846286484</v>
      </c>
      <c r="E69" s="1">
        <f t="shared" si="0"/>
        <v>-0.49753956340192929</v>
      </c>
      <c r="F69" s="1">
        <f t="shared" si="1"/>
        <v>-9.2041537135159501E-2</v>
      </c>
      <c r="G69" s="9"/>
      <c r="H69" s="9"/>
    </row>
    <row r="70" spans="1:8" x14ac:dyDescent="0.2">
      <c r="B70" s="17">
        <v>4</v>
      </c>
      <c r="C70" s="13">
        <f>[1]DOM_SA!$D57</f>
        <v>100.18284024852304</v>
      </c>
      <c r="D70" s="10">
        <f>[1]DOM_SA!$Q57</f>
        <v>100.50789479122275</v>
      </c>
      <c r="E70" s="1">
        <f t="shared" si="0"/>
        <v>0.1828402485230356</v>
      </c>
      <c r="F70" s="1">
        <f t="shared" si="1"/>
        <v>0.50789479122275338</v>
      </c>
      <c r="G70" s="9"/>
      <c r="H70" s="9"/>
    </row>
    <row r="71" spans="1:8" x14ac:dyDescent="0.2">
      <c r="A71">
        <v>2012</v>
      </c>
      <c r="B71" s="2">
        <v>1</v>
      </c>
      <c r="C71" s="11">
        <f>[1]DOM_SA!$D58</f>
        <v>102.31388796731031</v>
      </c>
      <c r="D71" s="5">
        <f>[1]DOM_SA!$Q58</f>
        <v>101.45602941625873</v>
      </c>
      <c r="E71" s="1">
        <f t="shared" si="0"/>
        <v>2.3138879673103077</v>
      </c>
      <c r="F71" s="1">
        <f t="shared" si="1"/>
        <v>1.4560294162587297</v>
      </c>
      <c r="G71" s="9"/>
      <c r="H71" s="9"/>
    </row>
    <row r="72" spans="1:8" x14ac:dyDescent="0.2">
      <c r="B72" s="3">
        <v>2</v>
      </c>
      <c r="C72" s="12">
        <f>[1]DOM_SA!$D59</f>
        <v>98.238524615372668</v>
      </c>
      <c r="D72" s="6">
        <f>[1]DOM_SA!$Q59</f>
        <v>99.97540259542464</v>
      </c>
      <c r="E72" s="1">
        <f t="shared" si="0"/>
        <v>-1.7614753846273317</v>
      </c>
      <c r="F72" s="1">
        <f t="shared" si="1"/>
        <v>-2.459740457535986E-2</v>
      </c>
      <c r="G72" s="9"/>
      <c r="H72" s="9"/>
    </row>
    <row r="73" spans="1:8" x14ac:dyDescent="0.2">
      <c r="B73" s="3">
        <v>3</v>
      </c>
      <c r="C73" s="12">
        <f>[1]DOM_SA!$D60</f>
        <v>101.64778586698861</v>
      </c>
      <c r="D73" s="6">
        <f>[1]DOM_SA!$Q60</f>
        <v>100.36047791093452</v>
      </c>
      <c r="E73" s="1">
        <f t="shared" si="0"/>
        <v>1.6477858669886132</v>
      </c>
      <c r="F73" s="1">
        <f t="shared" si="1"/>
        <v>0.3604779109345202</v>
      </c>
      <c r="G73" s="9"/>
      <c r="H73" s="9"/>
    </row>
    <row r="74" spans="1:8" x14ac:dyDescent="0.2">
      <c r="B74" s="17">
        <v>4</v>
      </c>
      <c r="C74" s="13">
        <f>[1]DOM_SA!$D61</f>
        <v>101.20143126766715</v>
      </c>
      <c r="D74" s="10">
        <f>[1]DOM_SA!$Q61</f>
        <v>100.15397689143144</v>
      </c>
      <c r="E74" s="1">
        <f t="shared" si="0"/>
        <v>1.2014312676671466</v>
      </c>
      <c r="F74" s="1">
        <f t="shared" si="1"/>
        <v>0.15397689143144078</v>
      </c>
      <c r="G74" s="9"/>
      <c r="H74" s="9"/>
    </row>
    <row r="75" spans="1:8" x14ac:dyDescent="0.2">
      <c r="A75">
        <v>2013</v>
      </c>
      <c r="B75" s="2">
        <v>1</v>
      </c>
      <c r="C75" s="11">
        <f>[1]DOM_SA!$D62</f>
        <v>101.68934865864587</v>
      </c>
      <c r="D75" s="5">
        <f>[1]DOM_SA!$Q62</f>
        <v>104.30548915372466</v>
      </c>
      <c r="E75" s="1">
        <f t="shared" si="0"/>
        <v>1.6893486586458692</v>
      </c>
      <c r="F75" s="1">
        <f t="shared" si="1"/>
        <v>4.3054891537246647</v>
      </c>
      <c r="G75" s="9"/>
      <c r="H75" s="9"/>
    </row>
    <row r="76" spans="1:8" x14ac:dyDescent="0.2">
      <c r="B76" s="3">
        <v>2</v>
      </c>
      <c r="C76" s="12">
        <f>[1]DOM_SA!$D63</f>
        <v>100.64338250752985</v>
      </c>
      <c r="D76" s="6">
        <f>[1]DOM_SA!$Q63</f>
        <v>100.26169088743436</v>
      </c>
      <c r="E76" s="1">
        <f t="shared" si="0"/>
        <v>0.64338250752985005</v>
      </c>
      <c r="F76" s="1">
        <f t="shared" si="1"/>
        <v>0.26169088743435509</v>
      </c>
      <c r="G76" s="9"/>
      <c r="H76" s="9"/>
    </row>
    <row r="77" spans="1:8" x14ac:dyDescent="0.2">
      <c r="B77" s="3">
        <v>3</v>
      </c>
      <c r="C77" s="12">
        <f>[1]DOM_SA!$D64</f>
        <v>100.94535547249922</v>
      </c>
      <c r="D77" s="6">
        <f>[1]DOM_SA!$Q64</f>
        <v>100.30025980752966</v>
      </c>
      <c r="E77" s="1">
        <f t="shared" si="0"/>
        <v>0.94535547249921592</v>
      </c>
      <c r="F77" s="1">
        <f t="shared" si="1"/>
        <v>0.30025980752965609</v>
      </c>
      <c r="G77" s="9"/>
      <c r="H77" s="9"/>
    </row>
    <row r="78" spans="1:8" x14ac:dyDescent="0.2">
      <c r="B78" s="17">
        <v>4</v>
      </c>
      <c r="C78" s="13">
        <f>[1]DOM_SA!$D65</f>
        <v>100.2910655051636</v>
      </c>
      <c r="D78" s="10">
        <f>[1]DOM_SA!$Q65</f>
        <v>100.60865749183216</v>
      </c>
      <c r="E78" s="1">
        <f t="shared" si="0"/>
        <v>0.2910655051636013</v>
      </c>
      <c r="F78" s="1">
        <f t="shared" si="1"/>
        <v>0.60865749183216167</v>
      </c>
      <c r="G78" s="9"/>
      <c r="H78" s="9"/>
    </row>
    <row r="79" spans="1:8" x14ac:dyDescent="0.2">
      <c r="A79">
        <v>2014</v>
      </c>
      <c r="B79" s="2">
        <v>1</v>
      </c>
      <c r="C79" s="11">
        <f>[1]DOM_SA!$D66</f>
        <v>102.38693667628304</v>
      </c>
      <c r="D79" s="5">
        <f>[1]DOM_SA!$Q66</f>
        <v>101.49301526353274</v>
      </c>
      <c r="E79" s="1">
        <f t="shared" si="0"/>
        <v>2.3869366762830424</v>
      </c>
      <c r="F79" s="1">
        <f t="shared" si="1"/>
        <v>1.4930152635327403</v>
      </c>
      <c r="G79" s="9"/>
      <c r="H79" s="9"/>
    </row>
    <row r="80" spans="1:8" x14ac:dyDescent="0.2">
      <c r="B80" s="3">
        <v>2</v>
      </c>
      <c r="C80" s="12">
        <f>[1]DOM_SA!$D67</f>
        <v>100.72862559994236</v>
      </c>
      <c r="D80" s="6">
        <f>[1]DOM_SA!$Q67</f>
        <v>101.03800953576565</v>
      </c>
      <c r="E80" s="1">
        <f t="shared" si="0"/>
        <v>0.72862559994236165</v>
      </c>
      <c r="F80" s="1">
        <f t="shared" si="1"/>
        <v>1.0380095357656529</v>
      </c>
    </row>
    <row r="81" spans="1:6" x14ac:dyDescent="0.2">
      <c r="B81" s="3">
        <v>3</v>
      </c>
      <c r="C81" s="12">
        <f>[1]DOM_SA!$D68</f>
        <v>100.4072506412933</v>
      </c>
      <c r="D81" s="6">
        <f>[1]DOM_SA!$Q68</f>
        <v>100.55912830629561</v>
      </c>
      <c r="E81" s="1">
        <f t="shared" si="0"/>
        <v>0.40725064129330235</v>
      </c>
      <c r="F81" s="1">
        <f t="shared" si="1"/>
        <v>0.55912830629560517</v>
      </c>
    </row>
    <row r="82" spans="1:6" x14ac:dyDescent="0.2">
      <c r="B82" s="17">
        <v>4</v>
      </c>
      <c r="C82" s="13">
        <f>[1]DOM_SA!$D69</f>
        <v>101.99565123574359</v>
      </c>
      <c r="D82" s="10">
        <f>[1]DOM_SA!$Q69</f>
        <v>101.55403940630751</v>
      </c>
      <c r="E82" s="1">
        <f t="shared" si="0"/>
        <v>1.995651235743594</v>
      </c>
      <c r="F82" s="1">
        <f t="shared" si="1"/>
        <v>1.5540394063075098</v>
      </c>
    </row>
    <row r="83" spans="1:6" x14ac:dyDescent="0.2">
      <c r="A83">
        <v>2015</v>
      </c>
      <c r="B83" s="2">
        <v>1</v>
      </c>
      <c r="C83" s="11">
        <f>[1]DOM_SA!$D70</f>
        <v>101.49326274856305</v>
      </c>
      <c r="D83" s="5">
        <f>[1]DOM_SA!$Q70</f>
        <v>101.34079719650555</v>
      </c>
      <c r="E83" s="1">
        <f t="shared" si="0"/>
        <v>1.4932627485630547</v>
      </c>
      <c r="F83" s="1">
        <f t="shared" si="1"/>
        <v>1.3407971965055481</v>
      </c>
    </row>
    <row r="84" spans="1:6" x14ac:dyDescent="0.2">
      <c r="B84" s="3">
        <v>2</v>
      </c>
      <c r="C84" s="12">
        <f>[1]DOM_SA!$D71</f>
        <v>100.69295445773233</v>
      </c>
      <c r="D84" s="6">
        <f>[1]DOM_SA!$Q71</f>
        <v>100.82646164569296</v>
      </c>
      <c r="E84" s="1">
        <f t="shared" ref="E84" si="2">C84-100</f>
        <v>0.692954457732327</v>
      </c>
      <c r="F84" s="1">
        <f t="shared" ref="F84" si="3">D84-100</f>
        <v>0.82646164569295877</v>
      </c>
    </row>
    <row r="85" spans="1:6" x14ac:dyDescent="0.2">
      <c r="B85" s="3">
        <v>3</v>
      </c>
      <c r="C85" s="12">
        <f>[1]DOM_SA!$D72</f>
        <v>101.58250737718842</v>
      </c>
      <c r="D85" s="6">
        <f>[1]DOM_SA!$Q72</f>
        <v>101.1563757873176</v>
      </c>
      <c r="E85" s="1">
        <f t="shared" ref="E85:E87" si="4">C85-100</f>
        <v>1.5825073771884206</v>
      </c>
      <c r="F85" s="1">
        <f t="shared" ref="F85:F87" si="5">D85-100</f>
        <v>1.1563757873176002</v>
      </c>
    </row>
    <row r="86" spans="1:6" x14ac:dyDescent="0.2">
      <c r="B86" s="17">
        <v>4</v>
      </c>
      <c r="C86" s="13">
        <f>[1]DOM_SA!$D73</f>
        <v>100.54000811341962</v>
      </c>
      <c r="D86" s="10">
        <f>[1]DOM_SA!$Q73</f>
        <v>101.1519364992177</v>
      </c>
      <c r="E86" s="1">
        <f t="shared" si="4"/>
        <v>0.54000811341961708</v>
      </c>
      <c r="F86" s="1">
        <f t="shared" si="5"/>
        <v>1.1519364992176975</v>
      </c>
    </row>
    <row r="87" spans="1:6" x14ac:dyDescent="0.2">
      <c r="A87">
        <v>2016</v>
      </c>
      <c r="B87" s="2">
        <v>1</v>
      </c>
      <c r="C87" s="11">
        <f>[1]DOM_SA!$D74</f>
        <v>101.01591437917072</v>
      </c>
      <c r="D87" s="5">
        <f>[1]DOM_SA!$Q74</f>
        <v>100.67603181152316</v>
      </c>
      <c r="E87" s="1">
        <f t="shared" si="4"/>
        <v>1.0159143791707237</v>
      </c>
      <c r="F87" s="1">
        <f t="shared" si="5"/>
        <v>0.67603181152315983</v>
      </c>
    </row>
    <row r="88" spans="1:6" x14ac:dyDescent="0.2">
      <c r="B88" s="3">
        <v>2</v>
      </c>
      <c r="C88" s="12">
        <f>[1]DOM_SA!$D75</f>
        <v>101.14356914550662</v>
      </c>
      <c r="D88" s="6">
        <f>[1]DOM_SA!$Q75</f>
        <v>100.89176474570579</v>
      </c>
      <c r="E88" s="14">
        <f t="shared" ref="E88" si="6">C88-100</f>
        <v>1.1435691455066177</v>
      </c>
      <c r="F88" s="14">
        <f t="shared" ref="F88" si="7">D88-100</f>
        <v>0.89176474570578534</v>
      </c>
    </row>
    <row r="89" spans="1:6" x14ac:dyDescent="0.2">
      <c r="B89" s="3">
        <v>3</v>
      </c>
      <c r="C89" s="12">
        <f>[1]DOM_SA!$D76</f>
        <v>100.06304197869194</v>
      </c>
      <c r="D89" s="6">
        <f>[1]DOM_SA!$Q76</f>
        <v>100.76159465227614</v>
      </c>
      <c r="E89" s="14">
        <f t="shared" ref="E89" si="8">C89-100</f>
        <v>6.3041978691941836E-2</v>
      </c>
      <c r="F89" s="14">
        <f t="shared" ref="F89" si="9">D89-100</f>
        <v>0.76159465227614476</v>
      </c>
    </row>
    <row r="90" spans="1:6" x14ac:dyDescent="0.2">
      <c r="B90" s="17">
        <v>4</v>
      </c>
      <c r="C90" s="13">
        <f>[1]DOM_SA!$D77</f>
        <v>100.34424064279209</v>
      </c>
      <c r="D90" s="10">
        <f>[1]DOM_SA!$Q77</f>
        <v>100.75843195570297</v>
      </c>
      <c r="E90" s="1">
        <f t="shared" ref="E90:E93" si="10">C90-100</f>
        <v>0.34424064279208721</v>
      </c>
      <c r="F90" s="1">
        <f t="shared" ref="F90:F93" si="11">D90-100</f>
        <v>0.75843195570297439</v>
      </c>
    </row>
    <row r="91" spans="1:6" x14ac:dyDescent="0.2">
      <c r="A91">
        <v>2017</v>
      </c>
      <c r="B91" s="2">
        <v>1</v>
      </c>
      <c r="C91" s="11">
        <f>[1]DOM_SA!$D78</f>
        <v>100.33045603991553</v>
      </c>
      <c r="D91" s="5">
        <f>[1]DOM_SA!$Q78</f>
        <v>101.5125811165198</v>
      </c>
      <c r="E91" s="1">
        <f t="shared" si="10"/>
        <v>0.33045603991553207</v>
      </c>
      <c r="F91" s="1">
        <f t="shared" si="11"/>
        <v>1.5125811165197973</v>
      </c>
    </row>
    <row r="92" spans="1:6" x14ac:dyDescent="0.2">
      <c r="B92" s="3">
        <v>2</v>
      </c>
      <c r="C92" s="12">
        <f>[1]DOM_SA!$D79</f>
        <v>101.67634927515266</v>
      </c>
      <c r="D92" s="6">
        <f>[1]DOM_SA!$Q79</f>
        <v>101.89148140241441</v>
      </c>
      <c r="E92" s="14">
        <f t="shared" si="10"/>
        <v>1.6763492751526599</v>
      </c>
      <c r="F92" s="14">
        <f t="shared" si="11"/>
        <v>1.8914814024144135</v>
      </c>
    </row>
    <row r="93" spans="1:6" x14ac:dyDescent="0.2">
      <c r="B93" s="3">
        <v>3</v>
      </c>
      <c r="C93" s="12">
        <f>[1]DOM_SA!$D80</f>
        <v>100.0928190958096</v>
      </c>
      <c r="D93" s="6">
        <f>[1]DOM_SA!$Q80</f>
        <v>101.09901058662739</v>
      </c>
      <c r="E93" s="14">
        <f t="shared" si="10"/>
        <v>9.2819095809602459E-2</v>
      </c>
      <c r="F93" s="14">
        <f t="shared" si="11"/>
        <v>1.0990105866273865</v>
      </c>
    </row>
    <row r="94" spans="1:6" x14ac:dyDescent="0.2">
      <c r="B94" s="17">
        <v>4</v>
      </c>
      <c r="C94" s="13">
        <f>[1]DOM_SA!$D81</f>
        <v>102.81141732641805</v>
      </c>
      <c r="D94" s="10">
        <f>[1]DOM_SA!$Q81</f>
        <v>101.64588146040234</v>
      </c>
      <c r="E94" s="1">
        <f t="shared" ref="E94:E97" si="12">C94-100</f>
        <v>2.8114173264180522</v>
      </c>
      <c r="F94" s="1">
        <f t="shared" ref="F94:F97" si="13">D94-100</f>
        <v>1.645881460402336</v>
      </c>
    </row>
    <row r="95" spans="1:6" x14ac:dyDescent="0.2">
      <c r="A95">
        <v>2018</v>
      </c>
      <c r="B95" s="2">
        <v>1</v>
      </c>
      <c r="C95" s="11">
        <f>[1]DOM_SA!$D82</f>
        <v>104.3936290051181</v>
      </c>
      <c r="D95" s="5">
        <f>[1]DOM_SA!$Q82</f>
        <v>104.43298251008927</v>
      </c>
      <c r="E95" s="1">
        <f t="shared" si="12"/>
        <v>4.3936290051181004</v>
      </c>
      <c r="F95" s="1">
        <f t="shared" si="13"/>
        <v>4.4329825100892748</v>
      </c>
    </row>
    <row r="96" spans="1:6" x14ac:dyDescent="0.2">
      <c r="B96" s="3">
        <v>2</v>
      </c>
      <c r="C96" s="12">
        <f>[1]DOM_SA!$D83</f>
        <v>101.43889910437223</v>
      </c>
      <c r="D96" s="6">
        <f>[1]DOM_SA!$Q83</f>
        <v>100.88312297539362</v>
      </c>
      <c r="E96" s="14">
        <f t="shared" si="12"/>
        <v>1.4388991043722257</v>
      </c>
      <c r="F96" s="14">
        <f t="shared" si="13"/>
        <v>0.8831229753936185</v>
      </c>
    </row>
    <row r="97" spans="2:6" x14ac:dyDescent="0.2">
      <c r="B97" s="3">
        <v>3</v>
      </c>
      <c r="C97" s="12">
        <f>[1]DOM_SA!$D84</f>
        <v>101.37316635806937</v>
      </c>
      <c r="D97" s="6">
        <f>[1]DOM_SA!$Q84</f>
        <v>101.5913501286533</v>
      </c>
      <c r="E97" s="14">
        <f t="shared" si="12"/>
        <v>1.3731663580693692</v>
      </c>
      <c r="F97" s="14">
        <f t="shared" si="13"/>
        <v>1.5913501286533034</v>
      </c>
    </row>
    <row r="98" spans="2:6" x14ac:dyDescent="0.2">
      <c r="B98" s="17">
        <v>4</v>
      </c>
      <c r="C98" s="13" t="e">
        <f>[1]DOM_SA!$D85</f>
        <v>#DIV/0!</v>
      </c>
      <c r="D98" s="10" t="e">
        <f>[1]DOM_SA!$Q85</f>
        <v>#DIV/0!</v>
      </c>
      <c r="E98" s="1" t="e">
        <f t="shared" ref="E98" si="14">C98-100</f>
        <v>#DIV/0!</v>
      </c>
      <c r="F98" s="1" t="e">
        <f t="shared" ref="F98" si="15">D98-100</f>
        <v>#DIV/0!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2018-10-01T06:37:24Z</cp:lastPrinted>
  <dcterms:created xsi:type="dcterms:W3CDTF">2015-06-27T12:46:11Z</dcterms:created>
  <dcterms:modified xsi:type="dcterms:W3CDTF">2019-01-04T08:33:36Z</dcterms:modified>
</cp:coreProperties>
</file>