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O:\71430\CfF\CFF - EXCEL x WORD formuláře - Použitelné i pro RZ a ZOŘ - ROČNÍ ZPRÁVY\"/>
    </mc:Choice>
  </mc:AlternateContent>
  <xr:revisionPtr revIDLastSave="0" documentId="13_ncr:1_{6785D4C7-5C52-4311-846B-72C63214D7CE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ozpočet CFF1V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K47" i="1"/>
  <c r="L47" i="1"/>
  <c r="M47" i="1"/>
  <c r="J47" i="1"/>
  <c r="D47" i="1"/>
  <c r="P4" i="1" l="1"/>
  <c r="Q4" i="1"/>
  <c r="R4" i="1"/>
  <c r="S4" i="1"/>
  <c r="P5" i="1"/>
  <c r="Q5" i="1"/>
  <c r="R5" i="1"/>
  <c r="S5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23" i="1"/>
  <c r="Q23" i="1"/>
  <c r="R23" i="1"/>
  <c r="P24" i="1"/>
  <c r="Q24" i="1"/>
  <c r="R24" i="1"/>
  <c r="P25" i="1"/>
  <c r="Q25" i="1"/>
  <c r="R25" i="1"/>
  <c r="Q27" i="1"/>
  <c r="R27" i="1"/>
  <c r="Q28" i="1"/>
  <c r="R28" i="1"/>
  <c r="Q29" i="1"/>
  <c r="R29" i="1"/>
  <c r="Q30" i="1"/>
  <c r="R30" i="1"/>
  <c r="Q31" i="1"/>
  <c r="R31" i="1"/>
  <c r="Q32" i="1"/>
  <c r="R32" i="1"/>
  <c r="Q36" i="1"/>
  <c r="R36" i="1"/>
  <c r="S36" i="1"/>
  <c r="Q3" i="1"/>
  <c r="R3" i="1"/>
  <c r="S3" i="1"/>
  <c r="P3" i="1"/>
  <c r="K42" i="1" l="1"/>
  <c r="N36" i="1"/>
  <c r="L33" i="1"/>
  <c r="K33" i="1"/>
  <c r="M32" i="1"/>
  <c r="M31" i="1"/>
  <c r="M30" i="1"/>
  <c r="M29" i="1"/>
  <c r="M28" i="1"/>
  <c r="M27" i="1"/>
  <c r="L26" i="1"/>
  <c r="K26" i="1"/>
  <c r="J26" i="1"/>
  <c r="M25" i="1"/>
  <c r="M24" i="1"/>
  <c r="M23" i="1"/>
  <c r="M18" i="1"/>
  <c r="L18" i="1"/>
  <c r="K18" i="1"/>
  <c r="J18" i="1"/>
  <c r="M17" i="1"/>
  <c r="L17" i="1"/>
  <c r="K17" i="1"/>
  <c r="J17" i="1"/>
  <c r="M16" i="1"/>
  <c r="L16" i="1"/>
  <c r="K16" i="1"/>
  <c r="J16" i="1"/>
  <c r="M13" i="1"/>
  <c r="L13" i="1"/>
  <c r="K13" i="1"/>
  <c r="J13" i="1"/>
  <c r="N12" i="1"/>
  <c r="N11" i="1"/>
  <c r="N10" i="1"/>
  <c r="N9" i="1"/>
  <c r="N8" i="1"/>
  <c r="N7" i="1"/>
  <c r="M6" i="1"/>
  <c r="L6" i="1"/>
  <c r="K6" i="1"/>
  <c r="J6" i="1"/>
  <c r="N5" i="1"/>
  <c r="N4" i="1"/>
  <c r="N3" i="1"/>
  <c r="N27" i="1" l="1"/>
  <c r="K14" i="1"/>
  <c r="K39" i="1" s="1"/>
  <c r="K50" i="1" s="1"/>
  <c r="N32" i="1"/>
  <c r="M37" i="1"/>
  <c r="M48" i="1" s="1"/>
  <c r="L14" i="1"/>
  <c r="L39" i="1" s="1"/>
  <c r="L50" i="1" s="1"/>
  <c r="J14" i="1"/>
  <c r="J40" i="1" s="1"/>
  <c r="L37" i="1"/>
  <c r="L48" i="1" s="1"/>
  <c r="M14" i="1"/>
  <c r="M39" i="1" s="1"/>
  <c r="M50" i="1" s="1"/>
  <c r="K37" i="1"/>
  <c r="K48" i="1" s="1"/>
  <c r="J37" i="1"/>
  <c r="J48" i="1" s="1"/>
  <c r="J38" i="1"/>
  <c r="J49" i="1" s="1"/>
  <c r="N25" i="1"/>
  <c r="N28" i="1"/>
  <c r="N23" i="1"/>
  <c r="N24" i="1"/>
  <c r="N29" i="1"/>
  <c r="N31" i="1"/>
  <c r="N13" i="1"/>
  <c r="N18" i="1"/>
  <c r="M26" i="1"/>
  <c r="M33" i="1"/>
  <c r="N30" i="1"/>
  <c r="N47" i="1"/>
  <c r="L38" i="1"/>
  <c r="L49" i="1" s="1"/>
  <c r="K38" i="1"/>
  <c r="K49" i="1" s="1"/>
  <c r="M38" i="1"/>
  <c r="M49" i="1" s="1"/>
  <c r="N16" i="1"/>
  <c r="K19" i="1"/>
  <c r="K20" i="1" s="1"/>
  <c r="M19" i="1"/>
  <c r="M20" i="1" s="1"/>
  <c r="N6" i="1"/>
  <c r="N17" i="1"/>
  <c r="J19" i="1"/>
  <c r="J20" i="1" s="1"/>
  <c r="L19" i="1"/>
  <c r="L20" i="1" s="1"/>
  <c r="K40" i="1" l="1"/>
  <c r="K56" i="1" s="1"/>
  <c r="J51" i="1"/>
  <c r="J52" i="1" s="1"/>
  <c r="J56" i="1"/>
  <c r="J53" i="1"/>
  <c r="K51" i="1"/>
  <c r="K52" i="1" s="1"/>
  <c r="M40" i="1"/>
  <c r="L40" i="1"/>
  <c r="J39" i="1"/>
  <c r="N14" i="1"/>
  <c r="N37" i="1"/>
  <c r="N38" i="1"/>
  <c r="N33" i="1"/>
  <c r="D17" i="1"/>
  <c r="P17" i="1" s="1"/>
  <c r="D16" i="1"/>
  <c r="P16" i="1" s="1"/>
  <c r="P47" i="1"/>
  <c r="D18" i="1"/>
  <c r="P18" i="1" s="1"/>
  <c r="E33" i="1"/>
  <c r="Q33" i="1" s="1"/>
  <c r="K53" i="1" l="1"/>
  <c r="M42" i="1" s="1"/>
  <c r="N39" i="1"/>
  <c r="J50" i="1"/>
  <c r="M56" i="1"/>
  <c r="M51" i="1"/>
  <c r="M52" i="1" s="1"/>
  <c r="M53" i="1"/>
  <c r="M41" i="1" s="1"/>
  <c r="L51" i="1"/>
  <c r="L52" i="1" s="1"/>
  <c r="L53" i="1"/>
  <c r="N40" i="1"/>
  <c r="J41" i="1"/>
  <c r="J42" i="1"/>
  <c r="L56" i="1"/>
  <c r="N49" i="1"/>
  <c r="N48" i="1"/>
  <c r="L42" i="1"/>
  <c r="N56" i="1"/>
  <c r="J60" i="1" s="1"/>
  <c r="D37" i="1"/>
  <c r="D19" i="1"/>
  <c r="D20" i="1" s="1"/>
  <c r="D38" i="1"/>
  <c r="E47" i="1"/>
  <c r="Q47" i="1" s="1"/>
  <c r="F47" i="1"/>
  <c r="R47" i="1" s="1"/>
  <c r="G47" i="1"/>
  <c r="K41" i="1" l="1"/>
  <c r="D49" i="1"/>
  <c r="P49" i="1" s="1"/>
  <c r="P38" i="1"/>
  <c r="N52" i="1"/>
  <c r="L41" i="1"/>
  <c r="D48" i="1"/>
  <c r="P48" i="1" s="1"/>
  <c r="P37" i="1"/>
  <c r="N53" i="1"/>
  <c r="N50" i="1"/>
  <c r="H47" i="1"/>
  <c r="S47" i="1"/>
  <c r="N51" i="1"/>
  <c r="H36" i="1"/>
  <c r="T36" i="1" s="1"/>
  <c r="E18" i="1"/>
  <c r="Q18" i="1" s="1"/>
  <c r="F18" i="1"/>
  <c r="R18" i="1" s="1"/>
  <c r="G18" i="1"/>
  <c r="S18" i="1" s="1"/>
  <c r="E17" i="1"/>
  <c r="Q17" i="1" s="1"/>
  <c r="F17" i="1"/>
  <c r="R17" i="1" s="1"/>
  <c r="G17" i="1"/>
  <c r="S17" i="1" s="1"/>
  <c r="G16" i="1"/>
  <c r="S16" i="1" s="1"/>
  <c r="E16" i="1"/>
  <c r="Q16" i="1" s="1"/>
  <c r="F16" i="1"/>
  <c r="R16" i="1" s="1"/>
  <c r="D13" i="1"/>
  <c r="P13" i="1" s="1"/>
  <c r="T47" i="1" l="1"/>
  <c r="G19" i="1"/>
  <c r="G20" i="1" s="1"/>
  <c r="G37" i="1"/>
  <c r="G38" i="1"/>
  <c r="F37" i="1"/>
  <c r="F38" i="1"/>
  <c r="E19" i="1"/>
  <c r="E20" i="1" s="1"/>
  <c r="E38" i="1"/>
  <c r="Q38" i="1" s="1"/>
  <c r="E37" i="1"/>
  <c r="H17" i="1"/>
  <c r="T17" i="1" s="1"/>
  <c r="F19" i="1"/>
  <c r="F20" i="1" s="1"/>
  <c r="F49" i="1" l="1"/>
  <c r="R49" i="1" s="1"/>
  <c r="R38" i="1"/>
  <c r="E48" i="1"/>
  <c r="Q48" i="1" s="1"/>
  <c r="Q37" i="1"/>
  <c r="F48" i="1"/>
  <c r="R48" i="1" s="1"/>
  <c r="R37" i="1"/>
  <c r="G48" i="1"/>
  <c r="S48" i="1" s="1"/>
  <c r="S37" i="1"/>
  <c r="G49" i="1"/>
  <c r="S49" i="1" s="1"/>
  <c r="S38" i="1"/>
  <c r="H37" i="1"/>
  <c r="T37" i="1" s="1"/>
  <c r="H48" i="1"/>
  <c r="T48" i="1" s="1"/>
  <c r="E49" i="1"/>
  <c r="H38" i="1"/>
  <c r="T38" i="1" s="1"/>
  <c r="H18" i="1"/>
  <c r="T18" i="1" s="1"/>
  <c r="H49" i="1" l="1"/>
  <c r="T49" i="1" s="1"/>
  <c r="Q49" i="1"/>
  <c r="G28" i="1"/>
  <c r="S28" i="1" s="1"/>
  <c r="G29" i="1"/>
  <c r="S29" i="1" s="1"/>
  <c r="G30" i="1"/>
  <c r="S30" i="1" s="1"/>
  <c r="G31" i="1"/>
  <c r="S31" i="1" s="1"/>
  <c r="G32" i="1"/>
  <c r="S32" i="1" s="1"/>
  <c r="G27" i="1"/>
  <c r="S27" i="1" s="1"/>
  <c r="F26" i="1"/>
  <c r="R26" i="1" s="1"/>
  <c r="F33" i="1"/>
  <c r="R33" i="1" s="1"/>
  <c r="H3" i="1"/>
  <c r="T3" i="1" s="1"/>
  <c r="E6" i="1"/>
  <c r="Q6" i="1" s="1"/>
  <c r="F6" i="1"/>
  <c r="R6" i="1" s="1"/>
  <c r="G6" i="1"/>
  <c r="S6" i="1" s="1"/>
  <c r="D6" i="1"/>
  <c r="E13" i="1"/>
  <c r="Q13" i="1" s="1"/>
  <c r="F13" i="1"/>
  <c r="R13" i="1" s="1"/>
  <c r="G13" i="1"/>
  <c r="H4" i="1"/>
  <c r="T4" i="1" s="1"/>
  <c r="H5" i="1"/>
  <c r="T5" i="1" s="1"/>
  <c r="H8" i="1"/>
  <c r="T8" i="1" s="1"/>
  <c r="H9" i="1"/>
  <c r="T9" i="1" s="1"/>
  <c r="H10" i="1"/>
  <c r="T10" i="1" s="1"/>
  <c r="H11" i="1"/>
  <c r="T11" i="1" s="1"/>
  <c r="H12" i="1"/>
  <c r="T12" i="1" s="1"/>
  <c r="H7" i="1"/>
  <c r="T7" i="1" s="1"/>
  <c r="D14" i="1" l="1"/>
  <c r="P14" i="1" s="1"/>
  <c r="P6" i="1"/>
  <c r="G14" i="1"/>
  <c r="S14" i="1" s="1"/>
  <c r="S13" i="1"/>
  <c r="H30" i="1"/>
  <c r="H28" i="1"/>
  <c r="H31" i="1"/>
  <c r="H29" i="1"/>
  <c r="H27" i="1"/>
  <c r="E14" i="1"/>
  <c r="H32" i="1"/>
  <c r="G33" i="1"/>
  <c r="S33" i="1" s="1"/>
  <c r="F14" i="1"/>
  <c r="R14" i="1" s="1"/>
  <c r="G23" i="1"/>
  <c r="H6" i="1"/>
  <c r="T6" i="1" s="1"/>
  <c r="H13" i="1"/>
  <c r="T13" i="1" s="1"/>
  <c r="D40" i="1" l="1"/>
  <c r="D56" i="1" s="1"/>
  <c r="P56" i="1" s="1"/>
  <c r="D51" i="1"/>
  <c r="E40" i="1"/>
  <c r="Q14" i="1"/>
  <c r="H23" i="1"/>
  <c r="S23" i="1"/>
  <c r="G40" i="1"/>
  <c r="S40" i="1" s="1"/>
  <c r="D39" i="1"/>
  <c r="P40" i="1"/>
  <c r="G39" i="1"/>
  <c r="S39" i="1" s="1"/>
  <c r="F39" i="1"/>
  <c r="F40" i="1"/>
  <c r="E39" i="1"/>
  <c r="G51" i="1"/>
  <c r="H33" i="1"/>
  <c r="H14" i="1"/>
  <c r="T14" i="1" s="1"/>
  <c r="G25" i="1"/>
  <c r="D26" i="1"/>
  <c r="P26" i="1" s="1"/>
  <c r="E26" i="1"/>
  <c r="Q26" i="1" s="1"/>
  <c r="G24" i="1"/>
  <c r="H16" i="1"/>
  <c r="T16" i="1" s="1"/>
  <c r="D53" i="1" l="1"/>
  <c r="D42" i="1" s="1"/>
  <c r="F50" i="1"/>
  <c r="R50" i="1" s="1"/>
  <c r="R39" i="1"/>
  <c r="G56" i="1"/>
  <c r="S56" i="1" s="1"/>
  <c r="H25" i="1"/>
  <c r="S25" i="1"/>
  <c r="G53" i="1"/>
  <c r="S53" i="1" s="1"/>
  <c r="H24" i="1"/>
  <c r="S24" i="1"/>
  <c r="E50" i="1"/>
  <c r="Q50" i="1" s="1"/>
  <c r="Q39" i="1"/>
  <c r="D52" i="1"/>
  <c r="P52" i="1" s="1"/>
  <c r="P51" i="1"/>
  <c r="F53" i="1"/>
  <c r="R53" i="1" s="1"/>
  <c r="R40" i="1"/>
  <c r="D50" i="1"/>
  <c r="P50" i="1" s="1"/>
  <c r="P39" i="1"/>
  <c r="E53" i="1"/>
  <c r="Q53" i="1" s="1"/>
  <c r="Q40" i="1"/>
  <c r="G50" i="1"/>
  <c r="S50" i="1" s="1"/>
  <c r="G52" i="1"/>
  <c r="S52" i="1" s="1"/>
  <c r="S51" i="1"/>
  <c r="H39" i="1"/>
  <c r="T39" i="1" s="1"/>
  <c r="F51" i="1"/>
  <c r="F56" i="1"/>
  <c r="R56" i="1" s="1"/>
  <c r="H40" i="1"/>
  <c r="T40" i="1" s="1"/>
  <c r="E51" i="1"/>
  <c r="E56" i="1"/>
  <c r="Q56" i="1" s="1"/>
  <c r="G26" i="1"/>
  <c r="S26" i="1" s="1"/>
  <c r="P53" i="1" l="1"/>
  <c r="D41" i="1"/>
  <c r="G42" i="1"/>
  <c r="H50" i="1"/>
  <c r="T50" i="1" s="1"/>
  <c r="G41" i="1"/>
  <c r="E52" i="1"/>
  <c r="Q52" i="1" s="1"/>
  <c r="Q51" i="1"/>
  <c r="F52" i="1"/>
  <c r="R52" i="1" s="1"/>
  <c r="R51" i="1"/>
  <c r="F41" i="1"/>
  <c r="F42" i="1"/>
  <c r="E41" i="1"/>
  <c r="E42" i="1"/>
  <c r="H56" i="1"/>
  <c r="H53" i="1"/>
  <c r="T53" i="1" s="1"/>
  <c r="H51" i="1"/>
  <c r="T51" i="1" s="1"/>
  <c r="H52" i="1" l="1"/>
  <c r="T52" i="1" s="1"/>
  <c r="T56" i="1"/>
  <c r="D60" i="1"/>
</calcChain>
</file>

<file path=xl/sharedStrings.xml><?xml version="1.0" encoding="utf-8"?>
<sst xmlns="http://schemas.openxmlformats.org/spreadsheetml/2006/main" count="97" uniqueCount="57">
  <si>
    <t>a)  náklady na získání, uznání a obranu patentů a dalších nehmotných aktiv;</t>
  </si>
  <si>
    <t>b) náklady na vyslání  vysoce kvalifikovaných pracovníků z organizace pro výzkum a šíření znalostí nebo velkého podniku, kteří u příjemce podpory pracují na činnostech v oblasti výzkumu, vývoje a inovací v nově vytvořené funkci, avšak nenahrazují jiné pracovníky;</t>
  </si>
  <si>
    <t>c) náklady na poradenské a podpůrné služby v oblasti inovací.</t>
  </si>
  <si>
    <t>Článek 28 celkem</t>
  </si>
  <si>
    <t>Náklady na inovace postupů a organizační inovace  podle článku 29 Nařízení Komise:</t>
  </si>
  <si>
    <t>a) osobní náklady;</t>
  </si>
  <si>
    <t>b) náklady na nástroje, vybavení v rozsahu a za období, kdy jsou využívány pro projekt;</t>
  </si>
  <si>
    <t>c) náklady na smluvní výzkum, poznatky a patenty, které byly zakoupeny nebo na něž byla pořízena licence od vnějších zdrojů za obvyklých tržních podmínek = NEINVESTICE;</t>
  </si>
  <si>
    <t>d) poznatky a patenty, které byly zakoupeny nebo na něž byla pořízena licence od vnějších zdrojů za obvyklých tržních podmínek = INVESTICE;</t>
  </si>
  <si>
    <t>f) dodatečné režijní náklady.</t>
  </si>
  <si>
    <t>Článek 29 celkem</t>
  </si>
  <si>
    <t>Náklady celkem</t>
  </si>
  <si>
    <t>Přehled nákladů</t>
  </si>
  <si>
    <t>INVESTIČNÍ NÁKLADY</t>
  </si>
  <si>
    <t>NEINVESTIČNÍ PŘÍMÉ NÁKLADY</t>
  </si>
  <si>
    <t>REŽIJNÍ NÁKLADY</t>
  </si>
  <si>
    <t>Náklady dle typů inovací v projektu</t>
  </si>
  <si>
    <t>Položka</t>
  </si>
  <si>
    <t>Inovace produktová</t>
  </si>
  <si>
    <t>Inovace postupu</t>
  </si>
  <si>
    <t>Organizační inovace</t>
  </si>
  <si>
    <t>CELKEM</t>
  </si>
  <si>
    <t>Náklady na inovace podle článku 28 Nařízení Komise:</t>
  </si>
  <si>
    <t>Zdroje</t>
  </si>
  <si>
    <t>Požadovaná dotace</t>
  </si>
  <si>
    <t>Investiční dotace</t>
  </si>
  <si>
    <t>Neinvestiční dotace</t>
  </si>
  <si>
    <t>Ostatní zdroje</t>
  </si>
  <si>
    <t>Zdroje celkem</t>
  </si>
  <si>
    <t>Max. výše režijních nákladů:</t>
  </si>
  <si>
    <t>1. Kontrola: Nesmí přesáhnout 25 % z neinvestičních přímých nákladů, a to v jednotlivých letech!</t>
  </si>
  <si>
    <t>Ukazatel</t>
  </si>
  <si>
    <t>Jednotka</t>
  </si>
  <si>
    <t>Výše podpory</t>
  </si>
  <si>
    <t>Kč</t>
  </si>
  <si>
    <t>Investiční podpora</t>
  </si>
  <si>
    <t>Neinvestiční podpora</t>
  </si>
  <si>
    <t>Intenzita podpory</t>
  </si>
  <si>
    <t>%</t>
  </si>
  <si>
    <t>Maximální výše podpory</t>
  </si>
  <si>
    <t>Náklady projektu celkem</t>
  </si>
  <si>
    <t>Kontrola max výše dotace 50 %</t>
  </si>
  <si>
    <t>Max 50 % z CZV</t>
  </si>
  <si>
    <t>ISTA - Příloha č. 3</t>
  </si>
  <si>
    <t>Maximální výše dotace v Kč</t>
  </si>
  <si>
    <t>Kontrola součtu nákladů.</t>
  </si>
  <si>
    <t>IS ISTA - Náklady dílčích projektů</t>
  </si>
  <si>
    <t>e) ostatní provozní náklady včetně nákladů na materiál, dodávky a podobné výrobky, které vznikly přímo v důsledku provádění projektu;</t>
  </si>
  <si>
    <t>Míra podpory</t>
  </si>
  <si>
    <r>
      <t xml:space="preserve">Převod podpory </t>
    </r>
    <r>
      <rPr>
        <i/>
        <sz val="10"/>
        <rFont val="Calibri"/>
        <family val="2"/>
        <charset val="238"/>
        <scheme val="minor"/>
      </rPr>
      <t>(ponecháno na projektovém účtu)</t>
    </r>
  </si>
  <si>
    <t>Celkem</t>
  </si>
  <si>
    <t>Závazný ukazatel</t>
  </si>
  <si>
    <t>Rozdíl oproti plánu</t>
  </si>
  <si>
    <t>Skutečnost za uplynulé roky (dle roční zprávy) a návrh změn v celých Kč</t>
  </si>
  <si>
    <t>f) režijní náklady.</t>
  </si>
  <si>
    <t>KONT.</t>
  </si>
  <si>
    <t>Plán (dle platné Smlouvy/Dodatku/Schválených změn) v celých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</si>
</sst>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&quot;Kč&quot;_-;\-* #,##0\ &quot;Kč&quot;_-;_-* &quot;-&quot;??\ &quot;Kč&quot;_-;_-@_-"/>
    <numFmt numFmtId="166" formatCode="#,##0.00\ &quot;Kč&quot;"/>
    <numFmt numFmtId="167" formatCode="#,##0.00_ ;\-#,##0.00\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9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vertical="center" wrapText="1"/>
    </xf>
    <xf numFmtId="44" fontId="6" fillId="7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right" vertical="center" wrapText="1"/>
    </xf>
    <xf numFmtId="44" fontId="4" fillId="8" borderId="1" xfId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4" fontId="8" fillId="0" borderId="9" xfId="1" applyFont="1" applyFill="1" applyBorder="1" applyAlignment="1">
      <alignment horizontal="center" vertical="center" wrapText="1"/>
    </xf>
    <xf numFmtId="44" fontId="5" fillId="0" borderId="13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6" fillId="0" borderId="14" xfId="1" applyFont="1" applyFill="1" applyBorder="1" applyAlignment="1">
      <alignment horizontal="right" vertical="center" wrapText="1"/>
    </xf>
    <xf numFmtId="0" fontId="10" fillId="9" borderId="1" xfId="3" applyBorder="1" applyAlignment="1">
      <alignment horizontal="right" vertical="center" wrapText="1"/>
    </xf>
    <xf numFmtId="0" fontId="11" fillId="9" borderId="1" xfId="3" applyFont="1" applyBorder="1" applyAlignment="1">
      <alignment horizontal="left" vertical="center" wrapText="1"/>
    </xf>
    <xf numFmtId="0" fontId="11" fillId="10" borderId="1" xfId="3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wrapText="1"/>
    </xf>
    <xf numFmtId="0" fontId="19" fillId="11" borderId="1" xfId="0" applyFont="1" applyFill="1" applyBorder="1" applyAlignment="1">
      <alignment horizontal="left" vertical="center" wrapText="1"/>
    </xf>
    <xf numFmtId="165" fontId="20" fillId="13" borderId="19" xfId="1" applyNumberFormat="1" applyFont="1" applyFill="1" applyBorder="1"/>
    <xf numFmtId="0" fontId="19" fillId="14" borderId="1" xfId="0" applyFont="1" applyFill="1" applyBorder="1" applyAlignment="1">
      <alignment horizontal="left" vertical="center" wrapText="1"/>
    </xf>
    <xf numFmtId="0" fontId="21" fillId="1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2" fillId="0" borderId="0" xfId="0" applyFont="1" applyProtection="1"/>
    <xf numFmtId="0" fontId="3" fillId="5" borderId="16" xfId="0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left" vertical="center" wrapText="1"/>
    </xf>
    <xf numFmtId="7" fontId="4" fillId="6" borderId="1" xfId="1" applyNumberFormat="1" applyFont="1" applyFill="1" applyBorder="1" applyAlignment="1" applyProtection="1">
      <alignment horizontal="right" vertical="center" wrapText="1"/>
      <protection locked="0"/>
    </xf>
    <xf numFmtId="7" fontId="6" fillId="3" borderId="1" xfId="1" applyNumberFormat="1" applyFont="1" applyFill="1" applyBorder="1" applyAlignment="1">
      <alignment horizontal="right" vertical="center" wrapText="1"/>
    </xf>
    <xf numFmtId="7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166" fontId="14" fillId="0" borderId="0" xfId="0" applyNumberFormat="1" applyFont="1" applyProtection="1"/>
    <xf numFmtId="166" fontId="4" fillId="2" borderId="1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2" fillId="0" borderId="0" xfId="0" applyNumberFormat="1" applyFont="1"/>
    <xf numFmtId="166" fontId="4" fillId="4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7" fillId="0" borderId="8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/>
    <xf numFmtId="7" fontId="20" fillId="6" borderId="1" xfId="1" applyNumberFormat="1" applyFont="1" applyFill="1" applyBorder="1" applyProtection="1">
      <protection locked="0"/>
    </xf>
    <xf numFmtId="7" fontId="22" fillId="3" borderId="1" xfId="1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1" xfId="0" applyNumberFormat="1" applyFont="1" applyFill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6" fontId="4" fillId="8" borderId="1" xfId="1" applyNumberFormat="1" applyFont="1" applyFill="1" applyBorder="1" applyAlignment="1">
      <alignment horizontal="right" vertical="center" wrapText="1"/>
    </xf>
    <xf numFmtId="7" fontId="7" fillId="0" borderId="0" xfId="0" applyNumberFormat="1" applyFont="1" applyFill="1" applyBorder="1" applyAlignment="1">
      <alignment horizontal="left" vertical="center" wrapText="1"/>
    </xf>
    <xf numFmtId="7" fontId="4" fillId="4" borderId="1" xfId="1" applyNumberFormat="1" applyFont="1" applyFill="1" applyBorder="1" applyAlignment="1">
      <alignment horizontal="right" vertical="center" wrapText="1"/>
    </xf>
    <xf numFmtId="7" fontId="2" fillId="0" borderId="0" xfId="0" applyNumberFormat="1" applyFont="1"/>
    <xf numFmtId="7" fontId="4" fillId="2" borderId="1" xfId="0" applyNumberFormat="1" applyFont="1" applyFill="1" applyBorder="1" applyAlignment="1">
      <alignment horizontal="right" vertical="center" wrapText="1"/>
    </xf>
    <xf numFmtId="7" fontId="6" fillId="3" borderId="1" xfId="0" applyNumberFormat="1" applyFont="1" applyFill="1" applyBorder="1" applyAlignment="1">
      <alignment horizontal="right" vertical="center" wrapText="1"/>
    </xf>
    <xf numFmtId="0" fontId="12" fillId="15" borderId="1" xfId="0" applyFont="1" applyFill="1" applyBorder="1" applyAlignment="1">
      <alignment horizontal="right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right" vertical="center" wrapText="1"/>
    </xf>
    <xf numFmtId="0" fontId="24" fillId="16" borderId="0" xfId="0" applyFont="1" applyFill="1" applyBorder="1" applyAlignment="1" applyProtection="1">
      <alignment horizontal="center" vertical="center"/>
    </xf>
    <xf numFmtId="7" fontId="6" fillId="3" borderId="4" xfId="1" applyNumberFormat="1" applyFont="1" applyFill="1" applyBorder="1" applyAlignment="1">
      <alignment horizontal="right" vertical="center" wrapText="1"/>
    </xf>
    <xf numFmtId="0" fontId="25" fillId="5" borderId="4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5" borderId="16" xfId="0" applyFont="1" applyFill="1" applyBorder="1" applyAlignment="1">
      <alignment horizontal="left" vertical="center" wrapText="1"/>
    </xf>
    <xf numFmtId="0" fontId="26" fillId="0" borderId="0" xfId="0" applyFont="1" applyProtection="1"/>
    <xf numFmtId="166" fontId="26" fillId="0" borderId="0" xfId="0" applyNumberFormat="1" applyFont="1" applyProtection="1"/>
    <xf numFmtId="0" fontId="27" fillId="2" borderId="1" xfId="0" applyFont="1" applyFill="1" applyBorder="1" applyAlignment="1">
      <alignment vertical="center" wrapText="1"/>
    </xf>
    <xf numFmtId="4" fontId="27" fillId="2" borderId="1" xfId="1" applyNumberFormat="1" applyFont="1" applyFill="1" applyBorder="1" applyAlignment="1">
      <alignment horizontal="right" vertical="center" wrapText="1"/>
    </xf>
    <xf numFmtId="4" fontId="28" fillId="3" borderId="1" xfId="1" applyNumberFormat="1" applyFont="1" applyFill="1" applyBorder="1" applyAlignment="1">
      <alignment horizontal="right" vertical="center" wrapText="1"/>
    </xf>
    <xf numFmtId="4" fontId="27" fillId="7" borderId="0" xfId="0" applyNumberFormat="1" applyFont="1" applyFill="1" applyBorder="1" applyAlignment="1">
      <alignment vertical="center" wrapText="1"/>
    </xf>
    <xf numFmtId="166" fontId="29" fillId="11" borderId="20" xfId="1" applyNumberFormat="1" applyFont="1" applyFill="1" applyBorder="1" applyAlignment="1" applyProtection="1">
      <alignment horizontal="right"/>
    </xf>
    <xf numFmtId="166" fontId="29" fillId="11" borderId="21" xfId="1" applyNumberFormat="1" applyFont="1" applyFill="1" applyBorder="1" applyAlignment="1" applyProtection="1">
      <alignment horizontal="right"/>
    </xf>
    <xf numFmtId="166" fontId="29" fillId="11" borderId="22" xfId="1" applyNumberFormat="1" applyFont="1" applyFill="1" applyBorder="1" applyAlignment="1" applyProtection="1">
      <alignment horizontal="right"/>
    </xf>
    <xf numFmtId="166" fontId="29" fillId="11" borderId="4" xfId="1" applyNumberFormat="1" applyFont="1" applyFill="1" applyBorder="1" applyAlignment="1" applyProtection="1">
      <alignment horizontal="right"/>
    </xf>
    <xf numFmtId="166" fontId="29" fillId="11" borderId="1" xfId="1" applyNumberFormat="1" applyFont="1" applyFill="1" applyBorder="1" applyAlignment="1" applyProtection="1">
      <alignment horizontal="right"/>
    </xf>
    <xf numFmtId="4" fontId="27" fillId="2" borderId="1" xfId="2" applyNumberFormat="1" applyFont="1" applyFill="1" applyBorder="1" applyAlignment="1">
      <alignment horizontal="right" vertical="center" wrapText="1"/>
    </xf>
    <xf numFmtId="4" fontId="28" fillId="3" borderId="1" xfId="2" applyNumberFormat="1" applyFont="1" applyFill="1" applyBorder="1" applyAlignment="1">
      <alignment horizontal="right" vertical="center" wrapText="1"/>
    </xf>
    <xf numFmtId="4" fontId="27" fillId="7" borderId="0" xfId="2" applyNumberFormat="1" applyFont="1" applyFill="1" applyBorder="1" applyAlignment="1">
      <alignment vertical="center" wrapText="1"/>
    </xf>
    <xf numFmtId="9" fontId="29" fillId="11" borderId="1" xfId="2" applyFont="1" applyFill="1" applyBorder="1" applyAlignment="1" applyProtection="1">
      <alignment horizontal="right"/>
    </xf>
    <xf numFmtId="0" fontId="26" fillId="0" borderId="0" xfId="0" applyFont="1" applyAlignment="1">
      <alignment wrapText="1"/>
    </xf>
    <xf numFmtId="9" fontId="26" fillId="0" borderId="0" xfId="2" applyFont="1" applyAlignment="1">
      <alignment wrapText="1"/>
    </xf>
    <xf numFmtId="44" fontId="26" fillId="0" borderId="0" xfId="0" applyNumberFormat="1" applyFont="1" applyAlignment="1">
      <alignment wrapText="1"/>
    </xf>
    <xf numFmtId="9" fontId="26" fillId="7" borderId="0" xfId="2" applyFont="1" applyFill="1" applyBorder="1" applyAlignment="1">
      <alignment wrapText="1"/>
    </xf>
    <xf numFmtId="167" fontId="27" fillId="2" borderId="1" xfId="1" applyNumberFormat="1" applyFont="1" applyFill="1" applyBorder="1" applyAlignment="1">
      <alignment horizontal="right" vertical="center" wrapText="1"/>
    </xf>
    <xf numFmtId="167" fontId="28" fillId="3" borderId="1" xfId="1" applyNumberFormat="1" applyFont="1" applyFill="1" applyBorder="1" applyAlignment="1">
      <alignment horizontal="right" vertical="center" wrapText="1"/>
    </xf>
    <xf numFmtId="167" fontId="27" fillId="7" borderId="0" xfId="0" applyNumberFormat="1" applyFont="1" applyFill="1" applyBorder="1" applyAlignment="1">
      <alignment vertical="center"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0" fontId="25" fillId="5" borderId="16" xfId="0" applyFont="1" applyFill="1" applyBorder="1" applyAlignment="1" applyProtection="1">
      <alignment horizontal="left" vertical="center" wrapText="1"/>
    </xf>
    <xf numFmtId="0" fontId="25" fillId="5" borderId="4" xfId="0" applyFont="1" applyFill="1" applyBorder="1" applyAlignment="1" applyProtection="1">
      <alignment horizontal="left" vertical="center" wrapText="1"/>
    </xf>
    <xf numFmtId="0" fontId="25" fillId="5" borderId="1" xfId="0" applyFont="1" applyFill="1" applyBorder="1" applyAlignment="1" applyProtection="1">
      <alignment horizontal="left" vertical="center" wrapText="1"/>
    </xf>
    <xf numFmtId="166" fontId="26" fillId="0" borderId="0" xfId="0" applyNumberFormat="1" applyFont="1" applyBorder="1" applyProtection="1"/>
    <xf numFmtId="0" fontId="9" fillId="10" borderId="1" xfId="3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9" fontId="2" fillId="0" borderId="15" xfId="2" applyFont="1" applyBorder="1" applyAlignment="1">
      <alignment horizontal="center" wrapText="1"/>
    </xf>
    <xf numFmtId="9" fontId="2" fillId="0" borderId="17" xfId="2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</cellXfs>
  <cellStyles count="4">
    <cellStyle name="Měna" xfId="1" builtinId="4"/>
    <cellStyle name="Normální" xfId="0" builtinId="0"/>
    <cellStyle name="Procenta" xfId="2" builtinId="5"/>
    <cellStyle name="Zvýraznění 6" xfId="3" builtinId="49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5"/>
  <sheetViews>
    <sheetView showGridLines="0" tabSelected="1" zoomScale="85" zoomScaleNormal="85" workbookViewId="0">
      <pane ySplit="1" topLeftCell="A2" activePane="bottomLeft" state="frozen"/>
      <selection pane="bottomLeft" activeCell="D7" sqref="D7"/>
    </sheetView>
  </sheetViews>
  <sheetFormatPr defaultRowHeight="12.75" x14ac:dyDescent="0.2"/>
  <cols>
    <col min="1" max="1" width="2.42578125" style="1" customWidth="1"/>
    <col min="2" max="2" width="13.5703125" style="3" customWidth="1"/>
    <col min="3" max="3" width="22.42578125" style="3" customWidth="1"/>
    <col min="4" max="4" width="19" style="3" customWidth="1"/>
    <col min="5" max="5" width="16" style="3" bestFit="1" customWidth="1"/>
    <col min="6" max="7" width="15.140625" style="3" customWidth="1"/>
    <col min="8" max="8" width="16" style="3" bestFit="1" customWidth="1"/>
    <col min="9" max="9" width="1.85546875" style="1" customWidth="1"/>
    <col min="10" max="10" width="16.7109375" style="1" customWidth="1"/>
    <col min="11" max="11" width="16" style="1" customWidth="1"/>
    <col min="12" max="12" width="15.7109375" style="1" customWidth="1"/>
    <col min="13" max="13" width="14.7109375" style="1" customWidth="1"/>
    <col min="14" max="14" width="15.85546875" style="1" customWidth="1"/>
    <col min="15" max="15" width="14.7109375" style="1" customWidth="1"/>
    <col min="16" max="16" width="16.28515625" style="1" customWidth="1"/>
    <col min="17" max="20" width="14" style="1" bestFit="1" customWidth="1"/>
    <col min="21" max="16384" width="9.140625" style="1"/>
  </cols>
  <sheetData>
    <row r="1" spans="2:22" ht="15" customHeight="1" x14ac:dyDescent="0.2">
      <c r="D1" s="99" t="s">
        <v>56</v>
      </c>
      <c r="E1" s="99"/>
      <c r="F1" s="99"/>
      <c r="G1" s="99"/>
      <c r="H1" s="99"/>
      <c r="J1" s="100" t="s">
        <v>53</v>
      </c>
      <c r="K1" s="100"/>
      <c r="L1" s="100"/>
      <c r="M1" s="100"/>
      <c r="N1" s="100"/>
      <c r="O1" s="35"/>
      <c r="P1" s="36" t="s">
        <v>52</v>
      </c>
      <c r="Q1" s="36"/>
      <c r="R1" s="36"/>
      <c r="S1" s="36"/>
      <c r="T1" s="36"/>
      <c r="U1" s="35"/>
      <c r="V1" s="35"/>
    </row>
    <row r="2" spans="2:22" x14ac:dyDescent="0.2">
      <c r="D2" s="25">
        <v>2020</v>
      </c>
      <c r="E2" s="25">
        <v>2021</v>
      </c>
      <c r="F2" s="25">
        <v>2022</v>
      </c>
      <c r="G2" s="25">
        <v>2023</v>
      </c>
      <c r="H2" s="25" t="s">
        <v>21</v>
      </c>
      <c r="J2" s="63">
        <v>2020</v>
      </c>
      <c r="K2" s="63">
        <v>2021</v>
      </c>
      <c r="L2" s="63">
        <v>2022</v>
      </c>
      <c r="M2" s="63">
        <v>2023</v>
      </c>
      <c r="N2" s="63" t="s">
        <v>21</v>
      </c>
      <c r="O2" s="35"/>
      <c r="P2" s="95">
        <v>2020</v>
      </c>
      <c r="Q2" s="96">
        <v>2021</v>
      </c>
      <c r="R2" s="96">
        <v>2022</v>
      </c>
      <c r="S2" s="96">
        <v>2023</v>
      </c>
      <c r="T2" s="97" t="s">
        <v>21</v>
      </c>
      <c r="U2" s="35"/>
      <c r="V2" s="35"/>
    </row>
    <row r="3" spans="2:22" ht="38.25" x14ac:dyDescent="0.2">
      <c r="B3" s="101" t="s">
        <v>22</v>
      </c>
      <c r="C3" s="6" t="s">
        <v>0</v>
      </c>
      <c r="D3" s="39">
        <v>0</v>
      </c>
      <c r="E3" s="39">
        <v>0</v>
      </c>
      <c r="F3" s="39">
        <v>0</v>
      </c>
      <c r="G3" s="39">
        <v>0</v>
      </c>
      <c r="H3" s="40">
        <f>SUM(D3:G3)</f>
        <v>0</v>
      </c>
      <c r="J3" s="54">
        <v>0</v>
      </c>
      <c r="K3" s="54">
        <v>0</v>
      </c>
      <c r="L3" s="54">
        <v>0</v>
      </c>
      <c r="M3" s="54">
        <v>0</v>
      </c>
      <c r="N3" s="67">
        <f>SUM(J3:M3)</f>
        <v>0</v>
      </c>
      <c r="O3" s="35"/>
      <c r="P3" s="82">
        <f t="shared" ref="P3:P14" si="0">J3-D3</f>
        <v>0</v>
      </c>
      <c r="Q3" s="82">
        <f t="shared" ref="Q3:Q14" si="1">K3-E3</f>
        <v>0</v>
      </c>
      <c r="R3" s="82">
        <f t="shared" ref="R3:R14" si="2">L3-F3</f>
        <v>0</v>
      </c>
      <c r="S3" s="82">
        <f t="shared" ref="S3:S14" si="3">M3-G3</f>
        <v>0</v>
      </c>
      <c r="T3" s="82">
        <f t="shared" ref="T3:T14" si="4">N3-H3</f>
        <v>0</v>
      </c>
      <c r="U3" s="35"/>
      <c r="V3" s="35"/>
    </row>
    <row r="4" spans="2:22" ht="153" x14ac:dyDescent="0.2">
      <c r="B4" s="102"/>
      <c r="C4" s="7" t="s">
        <v>1</v>
      </c>
      <c r="D4" s="39">
        <v>0</v>
      </c>
      <c r="E4" s="39">
        <v>0</v>
      </c>
      <c r="F4" s="39">
        <v>0</v>
      </c>
      <c r="G4" s="39">
        <v>0</v>
      </c>
      <c r="H4" s="40">
        <f t="shared" ref="H4:H5" si="5">SUM(D4:G4)</f>
        <v>0</v>
      </c>
      <c r="J4" s="54">
        <v>0</v>
      </c>
      <c r="K4" s="54">
        <v>0</v>
      </c>
      <c r="L4" s="54">
        <v>0</v>
      </c>
      <c r="M4" s="54">
        <v>0</v>
      </c>
      <c r="N4" s="40">
        <f t="shared" ref="N4:N5" si="6">SUM(J4:M4)</f>
        <v>0</v>
      </c>
      <c r="O4" s="35"/>
      <c r="P4" s="82">
        <f t="shared" si="0"/>
        <v>0</v>
      </c>
      <c r="Q4" s="82">
        <f t="shared" si="1"/>
        <v>0</v>
      </c>
      <c r="R4" s="82">
        <f t="shared" si="2"/>
        <v>0</v>
      </c>
      <c r="S4" s="82">
        <f t="shared" si="3"/>
        <v>0</v>
      </c>
      <c r="T4" s="82">
        <f t="shared" si="4"/>
        <v>0</v>
      </c>
      <c r="U4" s="35"/>
      <c r="V4" s="35"/>
    </row>
    <row r="5" spans="2:22" ht="38.25" x14ac:dyDescent="0.2">
      <c r="B5" s="102"/>
      <c r="C5" s="6" t="s">
        <v>2</v>
      </c>
      <c r="D5" s="39">
        <v>0</v>
      </c>
      <c r="E5" s="39">
        <v>0</v>
      </c>
      <c r="F5" s="39">
        <v>0</v>
      </c>
      <c r="G5" s="39">
        <v>0</v>
      </c>
      <c r="H5" s="40">
        <f t="shared" si="5"/>
        <v>0</v>
      </c>
      <c r="J5" s="54">
        <v>0</v>
      </c>
      <c r="K5" s="54">
        <v>0</v>
      </c>
      <c r="L5" s="54">
        <v>0</v>
      </c>
      <c r="M5" s="54">
        <v>0</v>
      </c>
      <c r="N5" s="40">
        <f t="shared" si="6"/>
        <v>0</v>
      </c>
      <c r="O5" s="35"/>
      <c r="P5" s="82">
        <f t="shared" si="0"/>
        <v>0</v>
      </c>
      <c r="Q5" s="82">
        <f t="shared" si="1"/>
        <v>0</v>
      </c>
      <c r="R5" s="82">
        <f t="shared" si="2"/>
        <v>0</v>
      </c>
      <c r="S5" s="82">
        <f t="shared" si="3"/>
        <v>0</v>
      </c>
      <c r="T5" s="82">
        <f t="shared" si="4"/>
        <v>0</v>
      </c>
      <c r="U5" s="35"/>
      <c r="V5" s="35"/>
    </row>
    <row r="6" spans="2:22" x14ac:dyDescent="0.2">
      <c r="B6" s="103"/>
      <c r="C6" s="8" t="s">
        <v>3</v>
      </c>
      <c r="D6" s="40">
        <f>SUM(D3:D5)</f>
        <v>0</v>
      </c>
      <c r="E6" s="40">
        <f t="shared" ref="E6:G6" si="7">SUM(E3:E5)</f>
        <v>0</v>
      </c>
      <c r="F6" s="40">
        <f t="shared" si="7"/>
        <v>0</v>
      </c>
      <c r="G6" s="40">
        <f t="shared" si="7"/>
        <v>0</v>
      </c>
      <c r="H6" s="40">
        <f>SUM(D6:G6)</f>
        <v>0</v>
      </c>
      <c r="J6" s="40">
        <f>SUM(J3:J5)</f>
        <v>0</v>
      </c>
      <c r="K6" s="40">
        <f t="shared" ref="K6:M6" si="8">SUM(K3:K5)</f>
        <v>0</v>
      </c>
      <c r="L6" s="40">
        <f t="shared" si="8"/>
        <v>0</v>
      </c>
      <c r="M6" s="40">
        <f t="shared" si="8"/>
        <v>0</v>
      </c>
      <c r="N6" s="40">
        <f>SUM(J6:M6)</f>
        <v>0</v>
      </c>
      <c r="O6" s="35"/>
      <c r="P6" s="82">
        <f t="shared" si="0"/>
        <v>0</v>
      </c>
      <c r="Q6" s="82">
        <f t="shared" si="1"/>
        <v>0</v>
      </c>
      <c r="R6" s="82">
        <f t="shared" si="2"/>
        <v>0</v>
      </c>
      <c r="S6" s="82">
        <f t="shared" si="3"/>
        <v>0</v>
      </c>
      <c r="T6" s="82">
        <f t="shared" si="4"/>
        <v>0</v>
      </c>
      <c r="U6" s="35"/>
      <c r="V6" s="35"/>
    </row>
    <row r="7" spans="2:22" x14ac:dyDescent="0.2">
      <c r="B7" s="101" t="s">
        <v>4</v>
      </c>
      <c r="C7" s="6" t="s">
        <v>5</v>
      </c>
      <c r="D7" s="39">
        <v>0</v>
      </c>
      <c r="E7" s="39">
        <v>0</v>
      </c>
      <c r="F7" s="39">
        <v>0</v>
      </c>
      <c r="G7" s="39">
        <v>0</v>
      </c>
      <c r="H7" s="40">
        <f>SUM(D7:G7)</f>
        <v>0</v>
      </c>
      <c r="J7" s="39">
        <v>0</v>
      </c>
      <c r="K7" s="39">
        <v>0</v>
      </c>
      <c r="L7" s="39">
        <v>0</v>
      </c>
      <c r="M7" s="39">
        <v>0</v>
      </c>
      <c r="N7" s="40">
        <f>SUM(J7:M7)</f>
        <v>0</v>
      </c>
      <c r="O7" s="35"/>
      <c r="P7" s="82">
        <f t="shared" si="0"/>
        <v>0</v>
      </c>
      <c r="Q7" s="82">
        <f t="shared" si="1"/>
        <v>0</v>
      </c>
      <c r="R7" s="82">
        <f t="shared" si="2"/>
        <v>0</v>
      </c>
      <c r="S7" s="82">
        <f t="shared" si="3"/>
        <v>0</v>
      </c>
      <c r="T7" s="82">
        <f t="shared" si="4"/>
        <v>0</v>
      </c>
      <c r="U7" s="35"/>
      <c r="V7" s="35"/>
    </row>
    <row r="8" spans="2:22" ht="51" x14ac:dyDescent="0.2">
      <c r="B8" s="102"/>
      <c r="C8" s="7" t="s">
        <v>6</v>
      </c>
      <c r="D8" s="41">
        <v>0</v>
      </c>
      <c r="E8" s="39">
        <v>0</v>
      </c>
      <c r="F8" s="39">
        <v>0</v>
      </c>
      <c r="G8" s="39">
        <v>0</v>
      </c>
      <c r="H8" s="40">
        <f t="shared" ref="H8:H13" si="9">SUM(D8:G8)</f>
        <v>0</v>
      </c>
      <c r="J8" s="41">
        <v>0</v>
      </c>
      <c r="K8" s="39">
        <v>0</v>
      </c>
      <c r="L8" s="39">
        <v>0</v>
      </c>
      <c r="M8" s="39">
        <v>0</v>
      </c>
      <c r="N8" s="40">
        <f t="shared" ref="N8:N13" si="10">SUM(J8:M8)</f>
        <v>0</v>
      </c>
      <c r="O8" s="35"/>
      <c r="P8" s="82">
        <f t="shared" si="0"/>
        <v>0</v>
      </c>
      <c r="Q8" s="82">
        <f t="shared" si="1"/>
        <v>0</v>
      </c>
      <c r="R8" s="82">
        <f t="shared" si="2"/>
        <v>0</v>
      </c>
      <c r="S8" s="82">
        <f t="shared" si="3"/>
        <v>0</v>
      </c>
      <c r="T8" s="82">
        <f t="shared" si="4"/>
        <v>0</v>
      </c>
      <c r="U8" s="35"/>
      <c r="V8" s="35"/>
    </row>
    <row r="9" spans="2:22" ht="102" x14ac:dyDescent="0.2">
      <c r="B9" s="102"/>
      <c r="C9" s="6" t="s">
        <v>7</v>
      </c>
      <c r="D9" s="41">
        <v>0</v>
      </c>
      <c r="E9" s="39">
        <v>0</v>
      </c>
      <c r="F9" s="39">
        <v>0</v>
      </c>
      <c r="G9" s="39">
        <v>0</v>
      </c>
      <c r="H9" s="40">
        <f t="shared" si="9"/>
        <v>0</v>
      </c>
      <c r="J9" s="41">
        <v>0</v>
      </c>
      <c r="K9" s="39">
        <v>0</v>
      </c>
      <c r="L9" s="39">
        <v>0</v>
      </c>
      <c r="M9" s="39">
        <v>0</v>
      </c>
      <c r="N9" s="40">
        <f t="shared" si="10"/>
        <v>0</v>
      </c>
      <c r="O9" s="35"/>
      <c r="P9" s="82">
        <f t="shared" si="0"/>
        <v>0</v>
      </c>
      <c r="Q9" s="82">
        <f t="shared" si="1"/>
        <v>0</v>
      </c>
      <c r="R9" s="82">
        <f t="shared" si="2"/>
        <v>0</v>
      </c>
      <c r="S9" s="82">
        <f t="shared" si="3"/>
        <v>0</v>
      </c>
      <c r="T9" s="82">
        <f t="shared" si="4"/>
        <v>0</v>
      </c>
      <c r="U9" s="35"/>
      <c r="V9" s="35"/>
    </row>
    <row r="10" spans="2:22" ht="76.5" x14ac:dyDescent="0.2">
      <c r="B10" s="102"/>
      <c r="C10" s="7" t="s">
        <v>8</v>
      </c>
      <c r="D10" s="41">
        <v>0</v>
      </c>
      <c r="E10" s="39">
        <v>0</v>
      </c>
      <c r="F10" s="39">
        <v>0</v>
      </c>
      <c r="G10" s="39">
        <v>0</v>
      </c>
      <c r="H10" s="40">
        <f t="shared" si="9"/>
        <v>0</v>
      </c>
      <c r="J10" s="41">
        <v>0</v>
      </c>
      <c r="K10" s="39">
        <v>0</v>
      </c>
      <c r="L10" s="39">
        <v>0</v>
      </c>
      <c r="M10" s="39">
        <v>0</v>
      </c>
      <c r="N10" s="40">
        <f t="shared" si="10"/>
        <v>0</v>
      </c>
      <c r="O10" s="35"/>
      <c r="P10" s="82">
        <f t="shared" si="0"/>
        <v>0</v>
      </c>
      <c r="Q10" s="82">
        <f t="shared" si="1"/>
        <v>0</v>
      </c>
      <c r="R10" s="82">
        <f t="shared" si="2"/>
        <v>0</v>
      </c>
      <c r="S10" s="82">
        <f t="shared" si="3"/>
        <v>0</v>
      </c>
      <c r="T10" s="82">
        <f t="shared" si="4"/>
        <v>0</v>
      </c>
      <c r="U10" s="35"/>
      <c r="V10" s="35"/>
    </row>
    <row r="11" spans="2:22" ht="76.5" x14ac:dyDescent="0.2">
      <c r="B11" s="102"/>
      <c r="C11" s="6" t="s">
        <v>47</v>
      </c>
      <c r="D11" s="41">
        <v>0</v>
      </c>
      <c r="E11" s="39">
        <v>0</v>
      </c>
      <c r="F11" s="39">
        <v>0</v>
      </c>
      <c r="G11" s="39">
        <v>0</v>
      </c>
      <c r="H11" s="40">
        <f t="shared" si="9"/>
        <v>0</v>
      </c>
      <c r="J11" s="41">
        <v>0</v>
      </c>
      <c r="K11" s="39">
        <v>0</v>
      </c>
      <c r="L11" s="39">
        <v>0</v>
      </c>
      <c r="M11" s="39">
        <v>0</v>
      </c>
      <c r="N11" s="40">
        <f t="shared" si="10"/>
        <v>0</v>
      </c>
      <c r="O11" s="35"/>
      <c r="P11" s="82">
        <f t="shared" si="0"/>
        <v>0</v>
      </c>
      <c r="Q11" s="82">
        <f t="shared" si="1"/>
        <v>0</v>
      </c>
      <c r="R11" s="82">
        <f t="shared" si="2"/>
        <v>0</v>
      </c>
      <c r="S11" s="82">
        <f t="shared" si="3"/>
        <v>0</v>
      </c>
      <c r="T11" s="82">
        <f t="shared" si="4"/>
        <v>0</v>
      </c>
      <c r="U11" s="35"/>
      <c r="V11" s="35"/>
    </row>
    <row r="12" spans="2:22" x14ac:dyDescent="0.2">
      <c r="B12" s="102"/>
      <c r="C12" s="7" t="s">
        <v>54</v>
      </c>
      <c r="D12" s="41">
        <v>0</v>
      </c>
      <c r="E12" s="39">
        <v>0</v>
      </c>
      <c r="F12" s="39">
        <v>0</v>
      </c>
      <c r="G12" s="39">
        <v>0</v>
      </c>
      <c r="H12" s="40">
        <f t="shared" si="9"/>
        <v>0</v>
      </c>
      <c r="J12" s="41">
        <v>0</v>
      </c>
      <c r="K12" s="39">
        <v>0</v>
      </c>
      <c r="L12" s="39">
        <v>0</v>
      </c>
      <c r="M12" s="39">
        <v>0</v>
      </c>
      <c r="N12" s="40">
        <f t="shared" si="10"/>
        <v>0</v>
      </c>
      <c r="O12" s="35"/>
      <c r="P12" s="82">
        <f t="shared" si="0"/>
        <v>0</v>
      </c>
      <c r="Q12" s="82">
        <f t="shared" si="1"/>
        <v>0</v>
      </c>
      <c r="R12" s="82">
        <f t="shared" si="2"/>
        <v>0</v>
      </c>
      <c r="S12" s="82">
        <f t="shared" si="3"/>
        <v>0</v>
      </c>
      <c r="T12" s="82">
        <f t="shared" si="4"/>
        <v>0</v>
      </c>
      <c r="U12" s="35"/>
      <c r="V12" s="35"/>
    </row>
    <row r="13" spans="2:22" x14ac:dyDescent="0.2">
      <c r="B13" s="103"/>
      <c r="C13" s="8" t="s">
        <v>10</v>
      </c>
      <c r="D13" s="40">
        <f>SUM(D7:D12)</f>
        <v>0</v>
      </c>
      <c r="E13" s="40">
        <f t="shared" ref="E13:G13" si="11">SUM(E7:E12)</f>
        <v>0</v>
      </c>
      <c r="F13" s="40">
        <f t="shared" si="11"/>
        <v>0</v>
      </c>
      <c r="G13" s="40">
        <f t="shared" si="11"/>
        <v>0</v>
      </c>
      <c r="H13" s="40">
        <f t="shared" si="9"/>
        <v>0</v>
      </c>
      <c r="J13" s="40">
        <f>SUM(J7:J12)</f>
        <v>0</v>
      </c>
      <c r="K13" s="40">
        <f t="shared" ref="K13:M13" si="12">SUM(K7:K12)</f>
        <v>0</v>
      </c>
      <c r="L13" s="40">
        <f t="shared" si="12"/>
        <v>0</v>
      </c>
      <c r="M13" s="40">
        <f t="shared" si="12"/>
        <v>0</v>
      </c>
      <c r="N13" s="40">
        <f t="shared" si="10"/>
        <v>0</v>
      </c>
      <c r="O13" s="35"/>
      <c r="P13" s="82">
        <f t="shared" si="0"/>
        <v>0</v>
      </c>
      <c r="Q13" s="82">
        <f t="shared" si="1"/>
        <v>0</v>
      </c>
      <c r="R13" s="82">
        <f t="shared" si="2"/>
        <v>0</v>
      </c>
      <c r="S13" s="82">
        <f t="shared" si="3"/>
        <v>0</v>
      </c>
      <c r="T13" s="82">
        <f t="shared" si="4"/>
        <v>0</v>
      </c>
      <c r="U13" s="35"/>
      <c r="V13" s="35"/>
    </row>
    <row r="14" spans="2:22" x14ac:dyDescent="0.2">
      <c r="B14" s="8"/>
      <c r="C14" s="8" t="s">
        <v>11</v>
      </c>
      <c r="D14" s="52">
        <f>SUM(D6+D13)</f>
        <v>0</v>
      </c>
      <c r="E14" s="52">
        <f t="shared" ref="E14:G14" si="13">SUM(E6+E13)</f>
        <v>0</v>
      </c>
      <c r="F14" s="52">
        <f t="shared" si="13"/>
        <v>0</v>
      </c>
      <c r="G14" s="52">
        <f t="shared" si="13"/>
        <v>0</v>
      </c>
      <c r="H14" s="52">
        <f>SUM(D14:G14)</f>
        <v>0</v>
      </c>
      <c r="I14" s="53"/>
      <c r="J14" s="52">
        <f>SUM(J6+J13)</f>
        <v>0</v>
      </c>
      <c r="K14" s="52">
        <f t="shared" ref="K14:M14" si="14">SUM(K6+K13)</f>
        <v>0</v>
      </c>
      <c r="L14" s="52">
        <f t="shared" si="14"/>
        <v>0</v>
      </c>
      <c r="M14" s="52">
        <f t="shared" si="14"/>
        <v>0</v>
      </c>
      <c r="N14" s="52">
        <f>SUM(J14:M14)</f>
        <v>0</v>
      </c>
      <c r="P14" s="82">
        <f t="shared" si="0"/>
        <v>0</v>
      </c>
      <c r="Q14" s="82">
        <f t="shared" si="1"/>
        <v>0</v>
      </c>
      <c r="R14" s="82">
        <f t="shared" si="2"/>
        <v>0</v>
      </c>
      <c r="S14" s="82">
        <f t="shared" si="3"/>
        <v>0</v>
      </c>
      <c r="T14" s="82">
        <f t="shared" si="4"/>
        <v>0</v>
      </c>
      <c r="U14" s="35"/>
      <c r="V14" s="35"/>
    </row>
    <row r="15" spans="2:22" x14ac:dyDescent="0.2">
      <c r="B15" s="4"/>
      <c r="C15" s="4"/>
      <c r="D15" s="5"/>
      <c r="E15" s="5"/>
      <c r="F15" s="5"/>
      <c r="G15" s="5"/>
      <c r="H15" s="5"/>
      <c r="J15" s="5"/>
      <c r="K15" s="5"/>
      <c r="L15" s="5"/>
      <c r="M15" s="5"/>
      <c r="N15" s="5"/>
      <c r="O15" s="35"/>
      <c r="P15" s="98"/>
      <c r="Q15" s="98"/>
      <c r="R15" s="98"/>
      <c r="S15" s="98"/>
      <c r="T15" s="98"/>
      <c r="U15" s="35"/>
      <c r="V15" s="35"/>
    </row>
    <row r="16" spans="2:22" x14ac:dyDescent="0.2">
      <c r="B16" s="104" t="s">
        <v>12</v>
      </c>
      <c r="C16" s="6" t="s">
        <v>13</v>
      </c>
      <c r="D16" s="43">
        <f t="shared" ref="D16:F16" si="15">D10</f>
        <v>0</v>
      </c>
      <c r="E16" s="43">
        <f t="shared" si="15"/>
        <v>0</v>
      </c>
      <c r="F16" s="43">
        <f t="shared" si="15"/>
        <v>0</v>
      </c>
      <c r="G16" s="43">
        <f>G10</f>
        <v>0</v>
      </c>
      <c r="H16" s="44">
        <f>SUM(D16:G16)</f>
        <v>0</v>
      </c>
      <c r="I16" s="45"/>
      <c r="J16" s="43">
        <f t="shared" ref="J16:L16" si="16">J10</f>
        <v>0</v>
      </c>
      <c r="K16" s="43">
        <f t="shared" si="16"/>
        <v>0</v>
      </c>
      <c r="L16" s="43">
        <f t="shared" si="16"/>
        <v>0</v>
      </c>
      <c r="M16" s="43">
        <f>M10</f>
        <v>0</v>
      </c>
      <c r="N16" s="44">
        <f>SUM(J16:M16)</f>
        <v>0</v>
      </c>
      <c r="O16" s="35"/>
      <c r="P16" s="82">
        <f t="shared" ref="P16:T18" si="17">J16-D16</f>
        <v>0</v>
      </c>
      <c r="Q16" s="82">
        <f t="shared" si="17"/>
        <v>0</v>
      </c>
      <c r="R16" s="82">
        <f t="shared" si="17"/>
        <v>0</v>
      </c>
      <c r="S16" s="82">
        <f t="shared" si="17"/>
        <v>0</v>
      </c>
      <c r="T16" s="82">
        <f t="shared" si="17"/>
        <v>0</v>
      </c>
      <c r="U16" s="35"/>
      <c r="V16" s="35"/>
    </row>
    <row r="17" spans="2:22" ht="25.5" x14ac:dyDescent="0.2">
      <c r="B17" s="104"/>
      <c r="C17" s="7" t="s">
        <v>14</v>
      </c>
      <c r="D17" s="46">
        <f>SUM(D3:D5,D7:D9,D11)</f>
        <v>0</v>
      </c>
      <c r="E17" s="46">
        <f>SUM(E3:E5,E7:E9,E11)</f>
        <v>0</v>
      </c>
      <c r="F17" s="46">
        <f t="shared" ref="F17:G17" si="18">SUM(F3:F5,F7:F9,F11)</f>
        <v>0</v>
      </c>
      <c r="G17" s="46">
        <f t="shared" si="18"/>
        <v>0</v>
      </c>
      <c r="H17" s="44">
        <f>SUM(D17:G17)</f>
        <v>0</v>
      </c>
      <c r="I17" s="45"/>
      <c r="J17" s="46">
        <f>SUM(J3:J5,J7:J9,J11)</f>
        <v>0</v>
      </c>
      <c r="K17" s="46">
        <f>SUM(K3:K5,K7:K9,K11)</f>
        <v>0</v>
      </c>
      <c r="L17" s="46">
        <f t="shared" ref="L17:M17" si="19">SUM(L3:L5,L7:L9,L11)</f>
        <v>0</v>
      </c>
      <c r="M17" s="46">
        <f t="shared" si="19"/>
        <v>0</v>
      </c>
      <c r="N17" s="44">
        <f>SUM(J17:M17)</f>
        <v>0</v>
      </c>
      <c r="O17" s="35"/>
      <c r="P17" s="82">
        <f t="shared" si="17"/>
        <v>0</v>
      </c>
      <c r="Q17" s="82">
        <f t="shared" si="17"/>
        <v>0</v>
      </c>
      <c r="R17" s="82">
        <f t="shared" si="17"/>
        <v>0</v>
      </c>
      <c r="S17" s="82">
        <f t="shared" si="17"/>
        <v>0</v>
      </c>
      <c r="T17" s="82">
        <f t="shared" si="17"/>
        <v>0</v>
      </c>
      <c r="U17" s="35"/>
      <c r="V17" s="35"/>
    </row>
    <row r="18" spans="2:22" x14ac:dyDescent="0.2">
      <c r="B18" s="104"/>
      <c r="C18" s="6" t="s">
        <v>15</v>
      </c>
      <c r="D18" s="43">
        <f>D12</f>
        <v>0</v>
      </c>
      <c r="E18" s="43">
        <f t="shared" ref="E18:G18" si="20">E12</f>
        <v>0</v>
      </c>
      <c r="F18" s="43">
        <f t="shared" si="20"/>
        <v>0</v>
      </c>
      <c r="G18" s="43">
        <f t="shared" si="20"/>
        <v>0</v>
      </c>
      <c r="H18" s="47">
        <f t="shared" ref="H18" si="21">SUM(D18:G18)</f>
        <v>0</v>
      </c>
      <c r="I18" s="45"/>
      <c r="J18" s="43">
        <f>J12</f>
        <v>0</v>
      </c>
      <c r="K18" s="43">
        <f t="shared" ref="K18:M18" si="22">K12</f>
        <v>0</v>
      </c>
      <c r="L18" s="43">
        <f t="shared" si="22"/>
        <v>0</v>
      </c>
      <c r="M18" s="43">
        <f t="shared" si="22"/>
        <v>0</v>
      </c>
      <c r="N18" s="47">
        <f t="shared" ref="N18" si="23">SUM(J18:M18)</f>
        <v>0</v>
      </c>
      <c r="O18" s="35"/>
      <c r="P18" s="82">
        <f t="shared" si="17"/>
        <v>0</v>
      </c>
      <c r="Q18" s="82">
        <f t="shared" si="17"/>
        <v>0</v>
      </c>
      <c r="R18" s="82">
        <f t="shared" si="17"/>
        <v>0</v>
      </c>
      <c r="S18" s="82">
        <f t="shared" si="17"/>
        <v>0</v>
      </c>
      <c r="T18" s="82">
        <f t="shared" si="17"/>
        <v>0</v>
      </c>
      <c r="U18" s="35"/>
      <c r="V18" s="35"/>
    </row>
    <row r="19" spans="2:22" x14ac:dyDescent="0.2">
      <c r="B19" s="105" t="s">
        <v>29</v>
      </c>
      <c r="C19" s="106"/>
      <c r="D19" s="48">
        <f>D17*0.25</f>
        <v>0</v>
      </c>
      <c r="E19" s="48">
        <f t="shared" ref="E19:G19" si="24">E17*0.25</f>
        <v>0</v>
      </c>
      <c r="F19" s="48">
        <f t="shared" si="24"/>
        <v>0</v>
      </c>
      <c r="G19" s="48">
        <f t="shared" si="24"/>
        <v>0</v>
      </c>
      <c r="H19" s="49"/>
      <c r="I19" s="50"/>
      <c r="J19" s="48">
        <f>J17*0.25</f>
        <v>0</v>
      </c>
      <c r="K19" s="48">
        <f t="shared" ref="K19:M19" si="25">K17*0.25</f>
        <v>0</v>
      </c>
      <c r="L19" s="48">
        <f t="shared" si="25"/>
        <v>0</v>
      </c>
      <c r="M19" s="48">
        <f t="shared" si="25"/>
        <v>0</v>
      </c>
      <c r="N19" s="49"/>
      <c r="O19" s="37"/>
      <c r="P19" s="73"/>
      <c r="Q19" s="73"/>
      <c r="R19" s="73"/>
      <c r="S19" s="73"/>
      <c r="T19" s="73"/>
      <c r="U19" s="35"/>
      <c r="V19" s="35"/>
    </row>
    <row r="20" spans="2:22" x14ac:dyDescent="0.2">
      <c r="B20" s="107" t="s">
        <v>30</v>
      </c>
      <c r="C20" s="108"/>
      <c r="D20" s="16" t="b">
        <f>D12&lt;=D19</f>
        <v>1</v>
      </c>
      <c r="E20" s="16" t="b">
        <f t="shared" ref="E20:G20" si="26">E12&lt;=E19</f>
        <v>1</v>
      </c>
      <c r="F20" s="16" t="b">
        <f>F12&lt;=F19</f>
        <v>1</v>
      </c>
      <c r="G20" s="16" t="b">
        <f t="shared" si="26"/>
        <v>1</v>
      </c>
      <c r="H20" s="10"/>
      <c r="I20" s="2"/>
      <c r="J20" s="16" t="b">
        <f>J12&lt;=J19</f>
        <v>1</v>
      </c>
      <c r="K20" s="16" t="b">
        <f t="shared" ref="K20:M20" si="27">K12&lt;=K19</f>
        <v>1</v>
      </c>
      <c r="L20" s="16" t="b">
        <f>L12&lt;=L19</f>
        <v>1</v>
      </c>
      <c r="M20" s="16" t="b">
        <f t="shared" si="27"/>
        <v>1</v>
      </c>
      <c r="N20" s="10"/>
      <c r="O20" s="37"/>
      <c r="P20" s="73"/>
      <c r="Q20" s="73"/>
      <c r="R20" s="73"/>
      <c r="S20" s="73"/>
      <c r="T20" s="73"/>
      <c r="U20" s="35"/>
      <c r="V20" s="35"/>
    </row>
    <row r="21" spans="2:22" x14ac:dyDescent="0.2">
      <c r="B21" s="13"/>
      <c r="C21" s="9"/>
      <c r="D21" s="17"/>
      <c r="E21" s="17"/>
      <c r="F21" s="17"/>
      <c r="G21" s="17"/>
      <c r="H21" s="10"/>
      <c r="I21" s="2"/>
      <c r="J21" s="17"/>
      <c r="K21" s="17"/>
      <c r="L21" s="17"/>
      <c r="M21" s="17"/>
      <c r="N21" s="10"/>
      <c r="O21" s="37"/>
      <c r="P21" s="73"/>
      <c r="Q21" s="73"/>
      <c r="R21" s="73"/>
      <c r="S21" s="73"/>
      <c r="T21" s="73"/>
      <c r="U21" s="35"/>
      <c r="V21" s="35"/>
    </row>
    <row r="22" spans="2:22" ht="38.25" x14ac:dyDescent="0.2">
      <c r="B22" s="4" t="s">
        <v>16</v>
      </c>
      <c r="C22" s="4" t="s">
        <v>17</v>
      </c>
      <c r="D22" s="24" t="s">
        <v>18</v>
      </c>
      <c r="E22" s="24" t="s">
        <v>19</v>
      </c>
      <c r="F22" s="24" t="s">
        <v>20</v>
      </c>
      <c r="G22" s="24" t="s">
        <v>21</v>
      </c>
      <c r="H22" s="26" t="s">
        <v>45</v>
      </c>
      <c r="J22" s="64" t="s">
        <v>18</v>
      </c>
      <c r="K22" s="64" t="s">
        <v>19</v>
      </c>
      <c r="L22" s="64" t="s">
        <v>20</v>
      </c>
      <c r="M22" s="64" t="s">
        <v>21</v>
      </c>
      <c r="N22" s="26" t="s">
        <v>45</v>
      </c>
      <c r="O22" s="35"/>
      <c r="P22" s="73"/>
      <c r="Q22" s="73"/>
      <c r="R22" s="73"/>
      <c r="S22" s="73"/>
      <c r="T22" s="73"/>
      <c r="U22" s="35"/>
      <c r="V22" s="35"/>
    </row>
    <row r="23" spans="2:22" ht="38.25" x14ac:dyDescent="0.2">
      <c r="B23" s="104" t="s">
        <v>22</v>
      </c>
      <c r="C23" s="6" t="s">
        <v>0</v>
      </c>
      <c r="D23" s="54">
        <v>0</v>
      </c>
      <c r="E23" s="54">
        <v>0</v>
      </c>
      <c r="F23" s="54">
        <v>0</v>
      </c>
      <c r="G23" s="55">
        <f>SUM(D23:F23)</f>
        <v>0</v>
      </c>
      <c r="H23" s="18" t="b">
        <f>G23=H3</f>
        <v>1</v>
      </c>
      <c r="J23" s="54">
        <v>0</v>
      </c>
      <c r="K23" s="54">
        <v>0</v>
      </c>
      <c r="L23" s="54">
        <v>0</v>
      </c>
      <c r="M23" s="55">
        <f>SUM(J23:L23)</f>
        <v>0</v>
      </c>
      <c r="N23" s="18" t="b">
        <f>M23=N3</f>
        <v>1</v>
      </c>
      <c r="O23" s="35"/>
      <c r="P23" s="82">
        <f t="shared" ref="P23:S26" si="28">J23-D23</f>
        <v>0</v>
      </c>
      <c r="Q23" s="82">
        <f t="shared" si="28"/>
        <v>0</v>
      </c>
      <c r="R23" s="82">
        <f t="shared" si="28"/>
        <v>0</v>
      </c>
      <c r="S23" s="82">
        <f t="shared" si="28"/>
        <v>0</v>
      </c>
      <c r="T23" s="73"/>
      <c r="U23" s="35"/>
      <c r="V23" s="35"/>
    </row>
    <row r="24" spans="2:22" ht="153" x14ac:dyDescent="0.2">
      <c r="B24" s="104"/>
      <c r="C24" s="7" t="s">
        <v>1</v>
      </c>
      <c r="D24" s="54">
        <v>0</v>
      </c>
      <c r="E24" s="54">
        <v>0</v>
      </c>
      <c r="F24" s="54">
        <v>0</v>
      </c>
      <c r="G24" s="55">
        <f t="shared" ref="G24:G25" si="29">SUM(D24:F24)</f>
        <v>0</v>
      </c>
      <c r="H24" s="18" t="b">
        <f>G24=H4</f>
        <v>1</v>
      </c>
      <c r="J24" s="54">
        <v>0</v>
      </c>
      <c r="K24" s="54">
        <v>0</v>
      </c>
      <c r="L24" s="54">
        <v>0</v>
      </c>
      <c r="M24" s="55">
        <f t="shared" ref="M24:M25" si="30">SUM(J24:L24)</f>
        <v>0</v>
      </c>
      <c r="N24" s="18" t="b">
        <f>M24=N4</f>
        <v>1</v>
      </c>
      <c r="O24" s="35"/>
      <c r="P24" s="82">
        <f t="shared" si="28"/>
        <v>0</v>
      </c>
      <c r="Q24" s="82">
        <f t="shared" si="28"/>
        <v>0</v>
      </c>
      <c r="R24" s="82">
        <f t="shared" si="28"/>
        <v>0</v>
      </c>
      <c r="S24" s="82">
        <f t="shared" si="28"/>
        <v>0</v>
      </c>
      <c r="T24" s="73"/>
      <c r="U24" s="35"/>
      <c r="V24" s="35"/>
    </row>
    <row r="25" spans="2:22" ht="38.25" x14ac:dyDescent="0.2">
      <c r="B25" s="104"/>
      <c r="C25" s="6" t="s">
        <v>2</v>
      </c>
      <c r="D25" s="54">
        <v>0</v>
      </c>
      <c r="E25" s="54">
        <v>0</v>
      </c>
      <c r="F25" s="54">
        <v>0</v>
      </c>
      <c r="G25" s="55">
        <f t="shared" si="29"/>
        <v>0</v>
      </c>
      <c r="H25" s="18" t="b">
        <f>G25=H5</f>
        <v>1</v>
      </c>
      <c r="J25" s="54">
        <v>0</v>
      </c>
      <c r="K25" s="54">
        <v>0</v>
      </c>
      <c r="L25" s="54">
        <v>0</v>
      </c>
      <c r="M25" s="55">
        <f t="shared" si="30"/>
        <v>0</v>
      </c>
      <c r="N25" s="18" t="b">
        <f>M25=N5</f>
        <v>1</v>
      </c>
      <c r="O25" s="35"/>
      <c r="P25" s="82">
        <f t="shared" si="28"/>
        <v>0</v>
      </c>
      <c r="Q25" s="82">
        <f t="shared" si="28"/>
        <v>0</v>
      </c>
      <c r="R25" s="82">
        <f t="shared" si="28"/>
        <v>0</v>
      </c>
      <c r="S25" s="82">
        <f t="shared" si="28"/>
        <v>0</v>
      </c>
      <c r="T25" s="73"/>
      <c r="U25" s="35"/>
      <c r="V25" s="35"/>
    </row>
    <row r="26" spans="2:22" x14ac:dyDescent="0.2">
      <c r="B26" s="104"/>
      <c r="C26" s="8" t="s">
        <v>3</v>
      </c>
      <c r="D26" s="56">
        <f>SUM(D23:D25)</f>
        <v>0</v>
      </c>
      <c r="E26" s="56">
        <f t="shared" ref="E26:G26" si="31">SUM(E23:E25)</f>
        <v>0</v>
      </c>
      <c r="F26" s="56">
        <f t="shared" si="31"/>
        <v>0</v>
      </c>
      <c r="G26" s="56">
        <f t="shared" si="31"/>
        <v>0</v>
      </c>
      <c r="H26" s="18"/>
      <c r="J26" s="56">
        <f>SUM(J23:J25)</f>
        <v>0</v>
      </c>
      <c r="K26" s="56">
        <f t="shared" ref="K26:M26" si="32">SUM(K23:K25)</f>
        <v>0</v>
      </c>
      <c r="L26" s="56">
        <f t="shared" si="32"/>
        <v>0</v>
      </c>
      <c r="M26" s="56">
        <f t="shared" si="32"/>
        <v>0</v>
      </c>
      <c r="N26" s="18"/>
      <c r="O26" s="35"/>
      <c r="P26" s="82">
        <f t="shared" si="28"/>
        <v>0</v>
      </c>
      <c r="Q26" s="82">
        <f t="shared" si="28"/>
        <v>0</v>
      </c>
      <c r="R26" s="82">
        <f t="shared" si="28"/>
        <v>0</v>
      </c>
      <c r="S26" s="82">
        <f t="shared" si="28"/>
        <v>0</v>
      </c>
      <c r="T26" s="73"/>
      <c r="U26" s="35"/>
      <c r="V26" s="35"/>
    </row>
    <row r="27" spans="2:22" x14ac:dyDescent="0.2">
      <c r="B27" s="104" t="s">
        <v>4</v>
      </c>
      <c r="C27" s="6" t="s">
        <v>5</v>
      </c>
      <c r="D27" s="57"/>
      <c r="E27" s="54">
        <v>0</v>
      </c>
      <c r="F27" s="54">
        <v>0</v>
      </c>
      <c r="G27" s="55">
        <f>SUM(D27:F27)</f>
        <v>0</v>
      </c>
      <c r="H27" s="18" t="b">
        <f t="shared" ref="H27:H33" si="33">G27=H7</f>
        <v>1</v>
      </c>
      <c r="J27" s="15"/>
      <c r="K27" s="39">
        <v>0</v>
      </c>
      <c r="L27" s="39">
        <v>0</v>
      </c>
      <c r="M27" s="61">
        <f>SUM(J27:L27)</f>
        <v>0</v>
      </c>
      <c r="N27" s="18" t="b">
        <f t="shared" ref="N27:N33" si="34">M27=N7</f>
        <v>1</v>
      </c>
      <c r="O27" s="35"/>
      <c r="P27" s="82"/>
      <c r="Q27" s="82">
        <f t="shared" ref="Q27:S33" si="35">K27-E27</f>
        <v>0</v>
      </c>
      <c r="R27" s="82">
        <f t="shared" si="35"/>
        <v>0</v>
      </c>
      <c r="S27" s="82">
        <f t="shared" si="35"/>
        <v>0</v>
      </c>
      <c r="T27" s="73"/>
      <c r="U27" s="35"/>
      <c r="V27" s="35"/>
    </row>
    <row r="28" spans="2:22" ht="51" x14ac:dyDescent="0.2">
      <c r="B28" s="104"/>
      <c r="C28" s="7" t="s">
        <v>6</v>
      </c>
      <c r="D28" s="57"/>
      <c r="E28" s="54">
        <v>0</v>
      </c>
      <c r="F28" s="54">
        <v>0</v>
      </c>
      <c r="G28" s="55">
        <f t="shared" ref="G28:G32" si="36">SUM(D28:F28)</f>
        <v>0</v>
      </c>
      <c r="H28" s="18" t="b">
        <f t="shared" si="33"/>
        <v>1</v>
      </c>
      <c r="J28" s="15"/>
      <c r="K28" s="39">
        <v>0</v>
      </c>
      <c r="L28" s="39">
        <v>0</v>
      </c>
      <c r="M28" s="61">
        <f t="shared" ref="M28:M32" si="37">SUM(J28:L28)</f>
        <v>0</v>
      </c>
      <c r="N28" s="18" t="b">
        <f t="shared" si="34"/>
        <v>1</v>
      </c>
      <c r="O28" s="35"/>
      <c r="P28" s="98"/>
      <c r="Q28" s="82">
        <f t="shared" si="35"/>
        <v>0</v>
      </c>
      <c r="R28" s="82">
        <f t="shared" si="35"/>
        <v>0</v>
      </c>
      <c r="S28" s="82">
        <f t="shared" si="35"/>
        <v>0</v>
      </c>
      <c r="T28" s="73"/>
      <c r="U28" s="35"/>
      <c r="V28" s="35"/>
    </row>
    <row r="29" spans="2:22" ht="102" x14ac:dyDescent="0.2">
      <c r="B29" s="104"/>
      <c r="C29" s="6" t="s">
        <v>7</v>
      </c>
      <c r="D29" s="57"/>
      <c r="E29" s="54">
        <v>0</v>
      </c>
      <c r="F29" s="54">
        <v>0</v>
      </c>
      <c r="G29" s="55">
        <f t="shared" si="36"/>
        <v>0</v>
      </c>
      <c r="H29" s="18" t="b">
        <f t="shared" si="33"/>
        <v>1</v>
      </c>
      <c r="J29" s="15"/>
      <c r="K29" s="39">
        <v>0</v>
      </c>
      <c r="L29" s="39">
        <v>0</v>
      </c>
      <c r="M29" s="61">
        <f t="shared" si="37"/>
        <v>0</v>
      </c>
      <c r="N29" s="18" t="b">
        <f t="shared" si="34"/>
        <v>1</v>
      </c>
      <c r="O29" s="35"/>
      <c r="P29" s="98"/>
      <c r="Q29" s="82">
        <f t="shared" si="35"/>
        <v>0</v>
      </c>
      <c r="R29" s="82">
        <f t="shared" si="35"/>
        <v>0</v>
      </c>
      <c r="S29" s="82">
        <f t="shared" si="35"/>
        <v>0</v>
      </c>
      <c r="T29" s="73"/>
      <c r="U29" s="35"/>
      <c r="V29" s="35"/>
    </row>
    <row r="30" spans="2:22" ht="76.5" x14ac:dyDescent="0.2">
      <c r="B30" s="104"/>
      <c r="C30" s="7" t="s">
        <v>8</v>
      </c>
      <c r="D30" s="57"/>
      <c r="E30" s="54">
        <v>0</v>
      </c>
      <c r="F30" s="54">
        <v>0</v>
      </c>
      <c r="G30" s="55">
        <f t="shared" si="36"/>
        <v>0</v>
      </c>
      <c r="H30" s="18" t="b">
        <f t="shared" si="33"/>
        <v>1</v>
      </c>
      <c r="J30" s="15"/>
      <c r="K30" s="39">
        <v>0</v>
      </c>
      <c r="L30" s="39">
        <v>0</v>
      </c>
      <c r="M30" s="61">
        <f t="shared" si="37"/>
        <v>0</v>
      </c>
      <c r="N30" s="18" t="b">
        <f t="shared" si="34"/>
        <v>1</v>
      </c>
      <c r="O30" s="35"/>
      <c r="P30" s="98"/>
      <c r="Q30" s="82">
        <f t="shared" si="35"/>
        <v>0</v>
      </c>
      <c r="R30" s="82">
        <f t="shared" si="35"/>
        <v>0</v>
      </c>
      <c r="S30" s="82">
        <f t="shared" si="35"/>
        <v>0</v>
      </c>
      <c r="T30" s="73"/>
      <c r="U30" s="35"/>
      <c r="V30" s="35"/>
    </row>
    <row r="31" spans="2:22" ht="76.5" x14ac:dyDescent="0.2">
      <c r="B31" s="104"/>
      <c r="C31" s="6" t="s">
        <v>47</v>
      </c>
      <c r="D31" s="57"/>
      <c r="E31" s="54">
        <v>0</v>
      </c>
      <c r="F31" s="54">
        <v>0</v>
      </c>
      <c r="G31" s="55">
        <f t="shared" si="36"/>
        <v>0</v>
      </c>
      <c r="H31" s="18" t="b">
        <f t="shared" si="33"/>
        <v>1</v>
      </c>
      <c r="J31" s="15"/>
      <c r="K31" s="39">
        <v>0</v>
      </c>
      <c r="L31" s="39">
        <v>0</v>
      </c>
      <c r="M31" s="61">
        <f t="shared" si="37"/>
        <v>0</v>
      </c>
      <c r="N31" s="18" t="b">
        <f t="shared" si="34"/>
        <v>1</v>
      </c>
      <c r="O31" s="35"/>
      <c r="P31" s="98"/>
      <c r="Q31" s="82">
        <f t="shared" si="35"/>
        <v>0</v>
      </c>
      <c r="R31" s="82">
        <f t="shared" si="35"/>
        <v>0</v>
      </c>
      <c r="S31" s="82">
        <f t="shared" si="35"/>
        <v>0</v>
      </c>
      <c r="T31" s="73"/>
      <c r="U31" s="35"/>
      <c r="V31" s="35"/>
    </row>
    <row r="32" spans="2:22" ht="25.5" x14ac:dyDescent="0.2">
      <c r="B32" s="104"/>
      <c r="C32" s="7" t="s">
        <v>9</v>
      </c>
      <c r="D32" s="57"/>
      <c r="E32" s="54">
        <v>0</v>
      </c>
      <c r="F32" s="54">
        <v>0</v>
      </c>
      <c r="G32" s="55">
        <f t="shared" si="36"/>
        <v>0</v>
      </c>
      <c r="H32" s="18" t="b">
        <f t="shared" si="33"/>
        <v>1</v>
      </c>
      <c r="J32" s="15"/>
      <c r="K32" s="39">
        <v>0</v>
      </c>
      <c r="L32" s="39">
        <v>0</v>
      </c>
      <c r="M32" s="61">
        <f t="shared" si="37"/>
        <v>0</v>
      </c>
      <c r="N32" s="18" t="b">
        <f t="shared" si="34"/>
        <v>1</v>
      </c>
      <c r="O32" s="35"/>
      <c r="P32" s="98"/>
      <c r="Q32" s="82">
        <f t="shared" si="35"/>
        <v>0</v>
      </c>
      <c r="R32" s="82">
        <f t="shared" si="35"/>
        <v>0</v>
      </c>
      <c r="S32" s="82">
        <f t="shared" si="35"/>
        <v>0</v>
      </c>
      <c r="T32" s="73"/>
      <c r="U32" s="35"/>
      <c r="V32" s="35"/>
    </row>
    <row r="33" spans="2:22" x14ac:dyDescent="0.2">
      <c r="B33" s="104"/>
      <c r="C33" s="8" t="s">
        <v>10</v>
      </c>
      <c r="D33" s="57"/>
      <c r="E33" s="56">
        <f>SUM(E27:E32)</f>
        <v>0</v>
      </c>
      <c r="F33" s="56">
        <f t="shared" ref="F33" si="38">SUM(F27:F32)</f>
        <v>0</v>
      </c>
      <c r="G33" s="56">
        <f>SUM(G27:G32)</f>
        <v>0</v>
      </c>
      <c r="H33" s="18" t="b">
        <f t="shared" si="33"/>
        <v>1</v>
      </c>
      <c r="J33" s="15"/>
      <c r="K33" s="62">
        <f>SUM(K27:K32)</f>
        <v>0</v>
      </c>
      <c r="L33" s="62">
        <f t="shared" ref="L33" si="39">SUM(L27:L32)</f>
        <v>0</v>
      </c>
      <c r="M33" s="62">
        <f>SUM(M27:M32)</f>
        <v>0</v>
      </c>
      <c r="N33" s="18" t="b">
        <f t="shared" si="34"/>
        <v>1</v>
      </c>
      <c r="O33" s="35"/>
      <c r="P33" s="98"/>
      <c r="Q33" s="82">
        <f t="shared" si="35"/>
        <v>0</v>
      </c>
      <c r="R33" s="82">
        <f t="shared" si="35"/>
        <v>0</v>
      </c>
      <c r="S33" s="82">
        <f t="shared" si="35"/>
        <v>0</v>
      </c>
      <c r="T33" s="73"/>
      <c r="U33" s="35"/>
      <c r="V33" s="35"/>
    </row>
    <row r="34" spans="2:22" x14ac:dyDescent="0.2">
      <c r="B34" s="11"/>
      <c r="C34" s="11"/>
      <c r="D34" s="12"/>
      <c r="E34" s="12"/>
      <c r="F34" s="12"/>
      <c r="G34" s="12"/>
      <c r="J34" s="12"/>
      <c r="K34" s="12"/>
      <c r="L34" s="12"/>
      <c r="M34" s="12"/>
      <c r="N34" s="3"/>
      <c r="O34" s="35"/>
      <c r="P34" s="42"/>
      <c r="Q34" s="42"/>
      <c r="R34" s="42"/>
      <c r="S34" s="42"/>
      <c r="T34" s="42"/>
      <c r="U34" s="35"/>
      <c r="V34" s="35"/>
    </row>
    <row r="35" spans="2:22" ht="15" x14ac:dyDescent="0.2">
      <c r="B35" s="4" t="s">
        <v>23</v>
      </c>
      <c r="C35" s="4" t="s">
        <v>17</v>
      </c>
      <c r="D35" s="23">
        <v>2020</v>
      </c>
      <c r="E35" s="23">
        <v>2021</v>
      </c>
      <c r="F35" s="23">
        <v>2022</v>
      </c>
      <c r="G35" s="23">
        <v>2023</v>
      </c>
      <c r="H35" s="23" t="s">
        <v>21</v>
      </c>
      <c r="J35" s="65">
        <v>2020</v>
      </c>
      <c r="K35" s="65">
        <v>2021</v>
      </c>
      <c r="L35" s="65">
        <v>2022</v>
      </c>
      <c r="M35" s="65">
        <v>2023</v>
      </c>
      <c r="N35" s="65" t="s">
        <v>21</v>
      </c>
      <c r="O35" s="35"/>
      <c r="P35" s="42"/>
      <c r="Q35" s="42"/>
      <c r="R35" s="42"/>
      <c r="S35" s="42"/>
      <c r="T35" s="42"/>
      <c r="U35" s="35"/>
      <c r="V35" s="35"/>
    </row>
    <row r="36" spans="2:22" x14ac:dyDescent="0.2">
      <c r="B36" s="104"/>
      <c r="C36" s="6" t="s">
        <v>24</v>
      </c>
      <c r="D36" s="39">
        <v>0</v>
      </c>
      <c r="E36" s="39">
        <v>0</v>
      </c>
      <c r="F36" s="39">
        <v>0</v>
      </c>
      <c r="G36" s="39">
        <v>0</v>
      </c>
      <c r="H36" s="40">
        <f>SUM(D36:G36)</f>
        <v>0</v>
      </c>
      <c r="I36" s="58"/>
      <c r="J36" s="39">
        <v>0</v>
      </c>
      <c r="K36" s="39">
        <v>0</v>
      </c>
      <c r="L36" s="39">
        <v>0</v>
      </c>
      <c r="M36" s="39">
        <v>0</v>
      </c>
      <c r="N36" s="40">
        <f>SUM(J36:M36)</f>
        <v>0</v>
      </c>
      <c r="O36" s="38" t="s">
        <v>42</v>
      </c>
      <c r="P36" s="82">
        <f t="shared" ref="P36:T40" si="40">J36-D36</f>
        <v>0</v>
      </c>
      <c r="Q36" s="82">
        <f t="shared" si="40"/>
        <v>0</v>
      </c>
      <c r="R36" s="82">
        <f t="shared" si="40"/>
        <v>0</v>
      </c>
      <c r="S36" s="82">
        <f t="shared" si="40"/>
        <v>0</v>
      </c>
      <c r="T36" s="82">
        <f t="shared" si="40"/>
        <v>0</v>
      </c>
      <c r="U36" s="35"/>
      <c r="V36" s="35"/>
    </row>
    <row r="37" spans="2:22" x14ac:dyDescent="0.2">
      <c r="B37" s="104"/>
      <c r="C37" s="7" t="s">
        <v>25</v>
      </c>
      <c r="D37" s="59" t="e">
        <f>ROUNDDOWN(D36*D16/(D16+D17+D18),0)</f>
        <v>#DIV/0!</v>
      </c>
      <c r="E37" s="59" t="e">
        <f t="shared" ref="E37:G37" si="41">ROUNDDOWN(E36*E16/(E16+E17+E18),0)</f>
        <v>#DIV/0!</v>
      </c>
      <c r="F37" s="59" t="e">
        <f t="shared" si="41"/>
        <v>#DIV/0!</v>
      </c>
      <c r="G37" s="59" t="e">
        <f t="shared" si="41"/>
        <v>#DIV/0!</v>
      </c>
      <c r="H37" s="40" t="e">
        <f t="shared" ref="H37:H40" si="42">SUM(D37:G37)</f>
        <v>#DIV/0!</v>
      </c>
      <c r="I37" s="60"/>
      <c r="J37" s="59" t="e">
        <f>ROUNDDOWN(J36*J16/(J16+J17+J18),0)</f>
        <v>#DIV/0!</v>
      </c>
      <c r="K37" s="59" t="e">
        <f t="shared" ref="K37:M37" si="43">ROUNDDOWN(K36*K16/(K16+K17+K18),0)</f>
        <v>#DIV/0!</v>
      </c>
      <c r="L37" s="59" t="e">
        <f t="shared" si="43"/>
        <v>#DIV/0!</v>
      </c>
      <c r="M37" s="59" t="e">
        <f t="shared" si="43"/>
        <v>#DIV/0!</v>
      </c>
      <c r="N37" s="40" t="e">
        <f t="shared" ref="N37:N40" si="44">SUM(J37:M37)</f>
        <v>#DIV/0!</v>
      </c>
      <c r="O37" s="35"/>
      <c r="P37" s="82" t="e">
        <f t="shared" si="40"/>
        <v>#DIV/0!</v>
      </c>
      <c r="Q37" s="82" t="e">
        <f t="shared" si="40"/>
        <v>#DIV/0!</v>
      </c>
      <c r="R37" s="82" t="e">
        <f t="shared" si="40"/>
        <v>#DIV/0!</v>
      </c>
      <c r="S37" s="82" t="e">
        <f t="shared" si="40"/>
        <v>#DIV/0!</v>
      </c>
      <c r="T37" s="82" t="e">
        <f t="shared" si="40"/>
        <v>#DIV/0!</v>
      </c>
      <c r="U37" s="35"/>
      <c r="V37" s="35"/>
    </row>
    <row r="38" spans="2:22" x14ac:dyDescent="0.2">
      <c r="B38" s="104"/>
      <c r="C38" s="6" t="s">
        <v>26</v>
      </c>
      <c r="D38" s="59" t="e">
        <f>ROUNDDOWN(D36*(D17+D18)/(D16+D17+D18),0)</f>
        <v>#DIV/0!</v>
      </c>
      <c r="E38" s="59" t="e">
        <f t="shared" ref="E38:G38" si="45">ROUNDDOWN(E36*(E17+E18)/(E16+E17+E18),0)</f>
        <v>#DIV/0!</v>
      </c>
      <c r="F38" s="59" t="e">
        <f t="shared" si="45"/>
        <v>#DIV/0!</v>
      </c>
      <c r="G38" s="59" t="e">
        <f t="shared" si="45"/>
        <v>#DIV/0!</v>
      </c>
      <c r="H38" s="40" t="e">
        <f t="shared" si="42"/>
        <v>#DIV/0!</v>
      </c>
      <c r="I38" s="60"/>
      <c r="J38" s="59" t="e">
        <f>ROUNDDOWN(J36*(J17+J18)/(J16+J17+J18),0)</f>
        <v>#DIV/0!</v>
      </c>
      <c r="K38" s="59" t="e">
        <f t="shared" ref="K38:M38" si="46">ROUNDDOWN(K36*(K17+K18)/(K16+K17+K18),0)</f>
        <v>#DIV/0!</v>
      </c>
      <c r="L38" s="59" t="e">
        <f t="shared" si="46"/>
        <v>#DIV/0!</v>
      </c>
      <c r="M38" s="59" t="e">
        <f t="shared" si="46"/>
        <v>#DIV/0!</v>
      </c>
      <c r="N38" s="40" t="e">
        <f t="shared" si="44"/>
        <v>#DIV/0!</v>
      </c>
      <c r="O38" s="35"/>
      <c r="P38" s="82" t="e">
        <f t="shared" si="40"/>
        <v>#DIV/0!</v>
      </c>
      <c r="Q38" s="82" t="e">
        <f t="shared" si="40"/>
        <v>#DIV/0!</v>
      </c>
      <c r="R38" s="82" t="e">
        <f t="shared" si="40"/>
        <v>#DIV/0!</v>
      </c>
      <c r="S38" s="82" t="e">
        <f t="shared" si="40"/>
        <v>#DIV/0!</v>
      </c>
      <c r="T38" s="82" t="e">
        <f t="shared" si="40"/>
        <v>#DIV/0!</v>
      </c>
      <c r="U38" s="35"/>
      <c r="V38" s="35"/>
    </row>
    <row r="39" spans="2:22" x14ac:dyDescent="0.2">
      <c r="B39" s="104"/>
      <c r="C39" s="7" t="s">
        <v>27</v>
      </c>
      <c r="D39" s="59">
        <f>D14-D36</f>
        <v>0</v>
      </c>
      <c r="E39" s="59">
        <f t="shared" ref="E39:G39" si="47">E14-E36</f>
        <v>0</v>
      </c>
      <c r="F39" s="59">
        <f t="shared" si="47"/>
        <v>0</v>
      </c>
      <c r="G39" s="59">
        <f t="shared" si="47"/>
        <v>0</v>
      </c>
      <c r="H39" s="40">
        <f t="shared" si="42"/>
        <v>0</v>
      </c>
      <c r="I39" s="60"/>
      <c r="J39" s="59">
        <f>J14-J36</f>
        <v>0</v>
      </c>
      <c r="K39" s="59">
        <f t="shared" ref="K39:M39" si="48">K14-K36</f>
        <v>0</v>
      </c>
      <c r="L39" s="59">
        <f t="shared" si="48"/>
        <v>0</v>
      </c>
      <c r="M39" s="59">
        <f t="shared" si="48"/>
        <v>0</v>
      </c>
      <c r="N39" s="40">
        <f t="shared" si="44"/>
        <v>0</v>
      </c>
      <c r="O39" s="35"/>
      <c r="P39" s="82">
        <f t="shared" si="40"/>
        <v>0</v>
      </c>
      <c r="Q39" s="82">
        <f t="shared" si="40"/>
        <v>0</v>
      </c>
      <c r="R39" s="82">
        <f t="shared" si="40"/>
        <v>0</v>
      </c>
      <c r="S39" s="82">
        <f t="shared" si="40"/>
        <v>0</v>
      </c>
      <c r="T39" s="82">
        <f t="shared" si="40"/>
        <v>0</v>
      </c>
      <c r="U39" s="35"/>
      <c r="V39" s="35"/>
    </row>
    <row r="40" spans="2:22" x14ac:dyDescent="0.2">
      <c r="B40" s="104"/>
      <c r="C40" s="8" t="s">
        <v>28</v>
      </c>
      <c r="D40" s="33">
        <f>D14</f>
        <v>0</v>
      </c>
      <c r="E40" s="33">
        <f>E14</f>
        <v>0</v>
      </c>
      <c r="F40" s="33">
        <f>F14</f>
        <v>0</v>
      </c>
      <c r="G40" s="33">
        <f>G14</f>
        <v>0</v>
      </c>
      <c r="H40" s="33">
        <f t="shared" si="42"/>
        <v>0</v>
      </c>
      <c r="I40" s="34"/>
      <c r="J40" s="33">
        <f>J14</f>
        <v>0</v>
      </c>
      <c r="K40" s="33">
        <f>K14</f>
        <v>0</v>
      </c>
      <c r="L40" s="33">
        <f>L14</f>
        <v>0</v>
      </c>
      <c r="M40" s="33">
        <f>M14</f>
        <v>0</v>
      </c>
      <c r="N40" s="33">
        <f t="shared" si="44"/>
        <v>0</v>
      </c>
      <c r="O40" s="35"/>
      <c r="P40" s="82">
        <f t="shared" si="40"/>
        <v>0</v>
      </c>
      <c r="Q40" s="82">
        <f t="shared" si="40"/>
        <v>0</v>
      </c>
      <c r="R40" s="82">
        <f t="shared" si="40"/>
        <v>0</v>
      </c>
      <c r="S40" s="82">
        <f t="shared" si="40"/>
        <v>0</v>
      </c>
      <c r="T40" s="82">
        <f t="shared" si="40"/>
        <v>0</v>
      </c>
      <c r="U40" s="35"/>
      <c r="V40" s="35"/>
    </row>
    <row r="41" spans="2:22" x14ac:dyDescent="0.2">
      <c r="B41" s="105" t="s">
        <v>41</v>
      </c>
      <c r="C41" s="106"/>
      <c r="D41" s="20" t="b">
        <f>D36&lt;=D53</f>
        <v>1</v>
      </c>
      <c r="E41" s="20" t="b">
        <f>E36&lt;=E53</f>
        <v>1</v>
      </c>
      <c r="F41" s="20" t="b">
        <f>F36&lt;=F53</f>
        <v>1</v>
      </c>
      <c r="G41" s="20" t="b">
        <f>G36&lt;=G53</f>
        <v>1</v>
      </c>
      <c r="H41" s="14"/>
      <c r="J41" s="20" t="b">
        <f>J36&lt;=J53</f>
        <v>1</v>
      </c>
      <c r="K41" s="20" t="b">
        <f>K36&lt;=K53</f>
        <v>1</v>
      </c>
      <c r="L41" s="20" t="b">
        <f>L36&lt;=L53</f>
        <v>1</v>
      </c>
      <c r="M41" s="20" t="b">
        <f>M36&lt;=M53</f>
        <v>1</v>
      </c>
      <c r="N41" s="14"/>
      <c r="O41" s="35"/>
      <c r="P41" s="42"/>
      <c r="Q41" s="42"/>
      <c r="R41" s="42"/>
      <c r="S41" s="42"/>
      <c r="T41" s="42"/>
      <c r="U41" s="35"/>
      <c r="V41" s="35"/>
    </row>
    <row r="42" spans="2:22" x14ac:dyDescent="0.2">
      <c r="B42" s="107" t="s">
        <v>44</v>
      </c>
      <c r="C42" s="108"/>
      <c r="D42" s="21">
        <f>D53</f>
        <v>0</v>
      </c>
      <c r="E42" s="21">
        <f t="shared" ref="E42:G42" si="49">E53</f>
        <v>0</v>
      </c>
      <c r="F42" s="21">
        <f t="shared" si="49"/>
        <v>0</v>
      </c>
      <c r="G42" s="19">
        <f t="shared" si="49"/>
        <v>0</v>
      </c>
      <c r="H42" s="22"/>
      <c r="J42" s="21">
        <f>J53</f>
        <v>0</v>
      </c>
      <c r="K42" s="21">
        <f>I53</f>
        <v>0</v>
      </c>
      <c r="L42" s="21">
        <f>J53</f>
        <v>0</v>
      </c>
      <c r="M42" s="19">
        <f>K53</f>
        <v>0</v>
      </c>
      <c r="N42" s="22"/>
      <c r="O42" s="35"/>
      <c r="P42" s="42"/>
      <c r="Q42" s="42"/>
      <c r="R42" s="42"/>
      <c r="S42" s="42"/>
      <c r="T42" s="42"/>
      <c r="U42" s="35"/>
      <c r="V42" s="35"/>
    </row>
    <row r="43" spans="2:22" x14ac:dyDescent="0.2">
      <c r="O43" s="35"/>
      <c r="P43" s="42"/>
      <c r="Q43" s="42"/>
      <c r="R43" s="42"/>
      <c r="S43" s="42"/>
      <c r="T43" s="42"/>
      <c r="U43" s="35"/>
      <c r="V43" s="35"/>
    </row>
    <row r="44" spans="2:22" x14ac:dyDescent="0.2">
      <c r="B44" s="109" t="s">
        <v>43</v>
      </c>
      <c r="C44" s="110"/>
      <c r="D44" s="110"/>
      <c r="E44" s="110"/>
      <c r="F44" s="110"/>
      <c r="G44" s="110"/>
      <c r="H44" s="110"/>
      <c r="J44" s="109" t="s">
        <v>43</v>
      </c>
      <c r="K44" s="110"/>
      <c r="L44" s="110"/>
      <c r="M44" s="110"/>
      <c r="N44" s="110"/>
      <c r="O44" s="35"/>
      <c r="P44" s="42"/>
      <c r="Q44" s="42"/>
      <c r="R44" s="42"/>
      <c r="S44" s="42"/>
      <c r="T44" s="42"/>
      <c r="U44" s="35"/>
      <c r="V44" s="35"/>
    </row>
    <row r="45" spans="2:22" x14ac:dyDescent="0.2">
      <c r="B45" s="13"/>
      <c r="I45" s="3"/>
      <c r="J45" s="3"/>
      <c r="K45" s="3"/>
      <c r="L45" s="3"/>
      <c r="M45" s="3"/>
      <c r="N45" s="3"/>
      <c r="O45" s="35"/>
      <c r="P45" s="42"/>
      <c r="Q45" s="42"/>
      <c r="R45" s="42"/>
      <c r="S45" s="42"/>
      <c r="T45" s="42"/>
      <c r="U45" s="35"/>
      <c r="V45" s="35"/>
    </row>
    <row r="46" spans="2:22" ht="13.5" thickBot="1" x14ac:dyDescent="0.25">
      <c r="B46" s="68" t="s">
        <v>31</v>
      </c>
      <c r="C46" s="68" t="s">
        <v>32</v>
      </c>
      <c r="D46" s="68">
        <v>2020</v>
      </c>
      <c r="E46" s="68">
        <v>2021</v>
      </c>
      <c r="F46" s="68">
        <v>2022</v>
      </c>
      <c r="G46" s="68">
        <v>2023</v>
      </c>
      <c r="H46" s="69" t="s">
        <v>21</v>
      </c>
      <c r="I46" s="70"/>
      <c r="J46" s="71">
        <v>2020</v>
      </c>
      <c r="K46" s="68">
        <v>2021</v>
      </c>
      <c r="L46" s="68">
        <v>2022</v>
      </c>
      <c r="M46" s="68">
        <v>2023</v>
      </c>
      <c r="N46" s="69" t="s">
        <v>21</v>
      </c>
      <c r="O46" s="72"/>
      <c r="P46" s="73"/>
      <c r="Q46" s="73"/>
      <c r="R46" s="73"/>
      <c r="S46" s="73"/>
      <c r="T46" s="73"/>
      <c r="U46" s="35"/>
      <c r="V46" s="35"/>
    </row>
    <row r="47" spans="2:22" ht="15.75" thickBot="1" x14ac:dyDescent="0.25">
      <c r="B47" s="74" t="s">
        <v>33</v>
      </c>
      <c r="C47" s="74" t="s">
        <v>34</v>
      </c>
      <c r="D47" s="75">
        <f>D36</f>
        <v>0</v>
      </c>
      <c r="E47" s="75">
        <f t="shared" ref="D47:G51" si="50">E36</f>
        <v>0</v>
      </c>
      <c r="F47" s="75">
        <f t="shared" si="50"/>
        <v>0</v>
      </c>
      <c r="G47" s="75">
        <f t="shared" si="50"/>
        <v>0</v>
      </c>
      <c r="H47" s="76">
        <f>SUM(D47:G47)</f>
        <v>0</v>
      </c>
      <c r="I47" s="77"/>
      <c r="J47" s="75">
        <f>J36</f>
        <v>0</v>
      </c>
      <c r="K47" s="75">
        <f t="shared" ref="K47:M47" si="51">K36</f>
        <v>0</v>
      </c>
      <c r="L47" s="75">
        <f t="shared" si="51"/>
        <v>0</v>
      </c>
      <c r="M47" s="75">
        <f t="shared" si="51"/>
        <v>0</v>
      </c>
      <c r="N47" s="76">
        <f>SUM(J47:M47)</f>
        <v>0</v>
      </c>
      <c r="O47" s="72"/>
      <c r="P47" s="78">
        <f t="shared" ref="P47:T53" si="52">J47-D47</f>
        <v>0</v>
      </c>
      <c r="Q47" s="79">
        <f t="shared" si="52"/>
        <v>0</v>
      </c>
      <c r="R47" s="79">
        <f t="shared" si="52"/>
        <v>0</v>
      </c>
      <c r="S47" s="79">
        <f t="shared" si="52"/>
        <v>0</v>
      </c>
      <c r="T47" s="80">
        <f t="shared" si="52"/>
        <v>0</v>
      </c>
      <c r="U47" s="66" t="s">
        <v>55</v>
      </c>
      <c r="V47" s="35"/>
    </row>
    <row r="48" spans="2:22" ht="22.5" x14ac:dyDescent="0.2">
      <c r="B48" s="74" t="s">
        <v>35</v>
      </c>
      <c r="C48" s="74" t="s">
        <v>34</v>
      </c>
      <c r="D48" s="75" t="e">
        <f>D37</f>
        <v>#DIV/0!</v>
      </c>
      <c r="E48" s="75" t="e">
        <f t="shared" si="50"/>
        <v>#DIV/0!</v>
      </c>
      <c r="F48" s="75" t="e">
        <f t="shared" si="50"/>
        <v>#DIV/0!</v>
      </c>
      <c r="G48" s="75" t="e">
        <f t="shared" si="50"/>
        <v>#DIV/0!</v>
      </c>
      <c r="H48" s="76" t="e">
        <f>SUM(D48:G48)</f>
        <v>#DIV/0!</v>
      </c>
      <c r="I48" s="77"/>
      <c r="J48" s="75" t="e">
        <f>J37</f>
        <v>#DIV/0!</v>
      </c>
      <c r="K48" s="75" t="e">
        <f t="shared" ref="K48:M48" si="53">K37</f>
        <v>#DIV/0!</v>
      </c>
      <c r="L48" s="75" t="e">
        <f t="shared" si="53"/>
        <v>#DIV/0!</v>
      </c>
      <c r="M48" s="75" t="e">
        <f t="shared" si="53"/>
        <v>#DIV/0!</v>
      </c>
      <c r="N48" s="76" t="e">
        <f>SUM(J48:M48)</f>
        <v>#DIV/0!</v>
      </c>
      <c r="O48" s="72"/>
      <c r="P48" s="81" t="e">
        <f t="shared" si="52"/>
        <v>#DIV/0!</v>
      </c>
      <c r="Q48" s="81" t="e">
        <f t="shared" si="52"/>
        <v>#DIV/0!</v>
      </c>
      <c r="R48" s="81" t="e">
        <f t="shared" si="52"/>
        <v>#DIV/0!</v>
      </c>
      <c r="S48" s="81" t="e">
        <f t="shared" si="52"/>
        <v>#DIV/0!</v>
      </c>
      <c r="T48" s="81" t="e">
        <f t="shared" si="52"/>
        <v>#DIV/0!</v>
      </c>
      <c r="U48" s="35"/>
      <c r="V48" s="35"/>
    </row>
    <row r="49" spans="2:22" ht="22.5" x14ac:dyDescent="0.2">
      <c r="B49" s="74" t="s">
        <v>36</v>
      </c>
      <c r="C49" s="74" t="s">
        <v>34</v>
      </c>
      <c r="D49" s="75" t="e">
        <f>D38</f>
        <v>#DIV/0!</v>
      </c>
      <c r="E49" s="75" t="e">
        <f t="shared" si="50"/>
        <v>#DIV/0!</v>
      </c>
      <c r="F49" s="75" t="e">
        <f t="shared" si="50"/>
        <v>#DIV/0!</v>
      </c>
      <c r="G49" s="75" t="e">
        <f t="shared" si="50"/>
        <v>#DIV/0!</v>
      </c>
      <c r="H49" s="76" t="e">
        <f t="shared" ref="H49:H53" si="54">SUM(D49:G49)</f>
        <v>#DIV/0!</v>
      </c>
      <c r="I49" s="77"/>
      <c r="J49" s="75" t="e">
        <f>J38</f>
        <v>#DIV/0!</v>
      </c>
      <c r="K49" s="75" t="e">
        <f t="shared" ref="K49:M49" si="55">K38</f>
        <v>#DIV/0!</v>
      </c>
      <c r="L49" s="75" t="e">
        <f t="shared" si="55"/>
        <v>#DIV/0!</v>
      </c>
      <c r="M49" s="75" t="e">
        <f t="shared" si="55"/>
        <v>#DIV/0!</v>
      </c>
      <c r="N49" s="76" t="e">
        <f>SUM(J49:M49)</f>
        <v>#DIV/0!</v>
      </c>
      <c r="O49" s="72"/>
      <c r="P49" s="82" t="e">
        <f t="shared" si="52"/>
        <v>#DIV/0!</v>
      </c>
      <c r="Q49" s="82" t="e">
        <f t="shared" si="52"/>
        <v>#DIV/0!</v>
      </c>
      <c r="R49" s="82" t="e">
        <f t="shared" si="52"/>
        <v>#DIV/0!</v>
      </c>
      <c r="S49" s="82" t="e">
        <f t="shared" si="52"/>
        <v>#DIV/0!</v>
      </c>
      <c r="T49" s="82" t="e">
        <f t="shared" si="52"/>
        <v>#DIV/0!</v>
      </c>
      <c r="U49" s="35"/>
      <c r="V49" s="35"/>
    </row>
    <row r="50" spans="2:22" x14ac:dyDescent="0.2">
      <c r="B50" s="74" t="s">
        <v>27</v>
      </c>
      <c r="C50" s="74" t="s">
        <v>34</v>
      </c>
      <c r="D50" s="75">
        <f t="shared" si="50"/>
        <v>0</v>
      </c>
      <c r="E50" s="75">
        <f t="shared" si="50"/>
        <v>0</v>
      </c>
      <c r="F50" s="75">
        <f t="shared" si="50"/>
        <v>0</v>
      </c>
      <c r="G50" s="75">
        <f t="shared" si="50"/>
        <v>0</v>
      </c>
      <c r="H50" s="76">
        <f t="shared" si="54"/>
        <v>0</v>
      </c>
      <c r="I50" s="77"/>
      <c r="J50" s="75">
        <f>J39</f>
        <v>0</v>
      </c>
      <c r="K50" s="75">
        <f t="shared" ref="K50:M50" si="56">K39</f>
        <v>0</v>
      </c>
      <c r="L50" s="75">
        <f t="shared" si="56"/>
        <v>0</v>
      </c>
      <c r="M50" s="75">
        <f t="shared" si="56"/>
        <v>0</v>
      </c>
      <c r="N50" s="76">
        <f>SUM(J50:M50)</f>
        <v>0</v>
      </c>
      <c r="O50" s="72"/>
      <c r="P50" s="82">
        <f t="shared" si="52"/>
        <v>0</v>
      </c>
      <c r="Q50" s="82">
        <f t="shared" si="52"/>
        <v>0</v>
      </c>
      <c r="R50" s="82">
        <f t="shared" si="52"/>
        <v>0</v>
      </c>
      <c r="S50" s="82">
        <f t="shared" si="52"/>
        <v>0</v>
      </c>
      <c r="T50" s="82">
        <f t="shared" si="52"/>
        <v>0</v>
      </c>
      <c r="U50" s="35"/>
      <c r="V50" s="35"/>
    </row>
    <row r="51" spans="2:22" x14ac:dyDescent="0.2">
      <c r="B51" s="74" t="s">
        <v>28</v>
      </c>
      <c r="C51" s="74" t="s">
        <v>34</v>
      </c>
      <c r="D51" s="75">
        <f>D40</f>
        <v>0</v>
      </c>
      <c r="E51" s="75">
        <f t="shared" si="50"/>
        <v>0</v>
      </c>
      <c r="F51" s="75">
        <f t="shared" si="50"/>
        <v>0</v>
      </c>
      <c r="G51" s="75">
        <f t="shared" si="50"/>
        <v>0</v>
      </c>
      <c r="H51" s="76">
        <f t="shared" si="54"/>
        <v>0</v>
      </c>
      <c r="I51" s="77"/>
      <c r="J51" s="75">
        <f>J40</f>
        <v>0</v>
      </c>
      <c r="K51" s="75">
        <f t="shared" ref="K51:M51" si="57">K40</f>
        <v>0</v>
      </c>
      <c r="L51" s="75">
        <f t="shared" si="57"/>
        <v>0</v>
      </c>
      <c r="M51" s="75">
        <f t="shared" si="57"/>
        <v>0</v>
      </c>
      <c r="N51" s="76">
        <f>SUM(J51:M51)</f>
        <v>0</v>
      </c>
      <c r="O51" s="72"/>
      <c r="P51" s="82">
        <f t="shared" si="52"/>
        <v>0</v>
      </c>
      <c r="Q51" s="82">
        <f t="shared" si="52"/>
        <v>0</v>
      </c>
      <c r="R51" s="82">
        <f t="shared" si="52"/>
        <v>0</v>
      </c>
      <c r="S51" s="82">
        <f t="shared" si="52"/>
        <v>0</v>
      </c>
      <c r="T51" s="82">
        <f t="shared" si="52"/>
        <v>0</v>
      </c>
      <c r="U51" s="35"/>
      <c r="V51" s="35"/>
    </row>
    <row r="52" spans="2:22" x14ac:dyDescent="0.2">
      <c r="B52" s="74" t="s">
        <v>37</v>
      </c>
      <c r="C52" s="74" t="s">
        <v>38</v>
      </c>
      <c r="D52" s="83" t="e">
        <f>D47/D51</f>
        <v>#DIV/0!</v>
      </c>
      <c r="E52" s="83" t="e">
        <f t="shared" ref="E52:G52" si="58">E47/E51</f>
        <v>#DIV/0!</v>
      </c>
      <c r="F52" s="83" t="e">
        <f t="shared" si="58"/>
        <v>#DIV/0!</v>
      </c>
      <c r="G52" s="83" t="e">
        <f t="shared" si="58"/>
        <v>#DIV/0!</v>
      </c>
      <c r="H52" s="84" t="e">
        <f>AVERAGE(D52:G52)</f>
        <v>#DIV/0!</v>
      </c>
      <c r="I52" s="85"/>
      <c r="J52" s="83" t="e">
        <f>J47/J51</f>
        <v>#DIV/0!</v>
      </c>
      <c r="K52" s="83" t="e">
        <f t="shared" ref="K52:M52" si="59">K47/K51</f>
        <v>#DIV/0!</v>
      </c>
      <c r="L52" s="83" t="e">
        <f t="shared" si="59"/>
        <v>#DIV/0!</v>
      </c>
      <c r="M52" s="83" t="e">
        <f t="shared" si="59"/>
        <v>#DIV/0!</v>
      </c>
      <c r="N52" s="84" t="e">
        <f>AVERAGE(J52:M52)</f>
        <v>#DIV/0!</v>
      </c>
      <c r="O52" s="72"/>
      <c r="P52" s="86" t="e">
        <f t="shared" si="52"/>
        <v>#DIV/0!</v>
      </c>
      <c r="Q52" s="86" t="e">
        <f t="shared" si="52"/>
        <v>#DIV/0!</v>
      </c>
      <c r="R52" s="86" t="e">
        <f t="shared" si="52"/>
        <v>#DIV/0!</v>
      </c>
      <c r="S52" s="86" t="e">
        <f t="shared" si="52"/>
        <v>#DIV/0!</v>
      </c>
      <c r="T52" s="86" t="e">
        <f t="shared" si="52"/>
        <v>#DIV/0!</v>
      </c>
      <c r="U52" s="35"/>
      <c r="V52" s="35"/>
    </row>
    <row r="53" spans="2:22" ht="22.5" x14ac:dyDescent="0.2">
      <c r="B53" s="74" t="s">
        <v>39</v>
      </c>
      <c r="C53" s="74" t="s">
        <v>34</v>
      </c>
      <c r="D53" s="75">
        <f>ROUNDUP((D40*0.5),0)</f>
        <v>0</v>
      </c>
      <c r="E53" s="75">
        <f>ROUNDUP((E40*0.5),0)</f>
        <v>0</v>
      </c>
      <c r="F53" s="75">
        <f>ROUNDUP((F40*0.5),0)</f>
        <v>0</v>
      </c>
      <c r="G53" s="75">
        <f>ROUNDUP((G40*0.5),0)</f>
        <v>0</v>
      </c>
      <c r="H53" s="76">
        <f t="shared" si="54"/>
        <v>0</v>
      </c>
      <c r="I53" s="77"/>
      <c r="J53" s="75">
        <f>ROUNDUP((J40*0.5),0)</f>
        <v>0</v>
      </c>
      <c r="K53" s="75">
        <f t="shared" ref="K53:M53" si="60">ROUNDUP((K40*0.5),0)</f>
        <v>0</v>
      </c>
      <c r="L53" s="75">
        <f t="shared" si="60"/>
        <v>0</v>
      </c>
      <c r="M53" s="75">
        <f t="shared" si="60"/>
        <v>0</v>
      </c>
      <c r="N53" s="76">
        <f>SUM(J53:M53)</f>
        <v>0</v>
      </c>
      <c r="O53" s="72"/>
      <c r="P53" s="82">
        <f t="shared" si="52"/>
        <v>0</v>
      </c>
      <c r="Q53" s="82">
        <f t="shared" si="52"/>
        <v>0</v>
      </c>
      <c r="R53" s="82">
        <f t="shared" si="52"/>
        <v>0</v>
      </c>
      <c r="S53" s="82">
        <f t="shared" si="52"/>
        <v>0</v>
      </c>
      <c r="T53" s="82">
        <f t="shared" si="52"/>
        <v>0</v>
      </c>
      <c r="U53" s="35"/>
      <c r="V53" s="35"/>
    </row>
    <row r="54" spans="2:22" x14ac:dyDescent="0.2">
      <c r="B54" s="87"/>
      <c r="C54" s="88"/>
      <c r="D54" s="87"/>
      <c r="E54" s="87"/>
      <c r="F54" s="87"/>
      <c r="G54" s="87"/>
      <c r="H54" s="89"/>
      <c r="I54" s="90"/>
      <c r="J54" s="87"/>
      <c r="K54" s="87"/>
      <c r="L54" s="87"/>
      <c r="M54" s="87"/>
      <c r="N54" s="89"/>
      <c r="O54" s="72"/>
      <c r="P54" s="73"/>
      <c r="Q54" s="73"/>
      <c r="R54" s="73"/>
      <c r="S54" s="73"/>
      <c r="T54" s="73"/>
      <c r="U54" s="35"/>
      <c r="V54" s="35"/>
    </row>
    <row r="55" spans="2:22" x14ac:dyDescent="0.2">
      <c r="B55" s="68" t="s">
        <v>31</v>
      </c>
      <c r="C55" s="68" t="s">
        <v>32</v>
      </c>
      <c r="D55" s="68">
        <v>2020</v>
      </c>
      <c r="E55" s="68">
        <v>2021</v>
      </c>
      <c r="F55" s="68">
        <v>2022</v>
      </c>
      <c r="G55" s="68">
        <v>2023</v>
      </c>
      <c r="H55" s="69" t="s">
        <v>21</v>
      </c>
      <c r="I55" s="70"/>
      <c r="J55" s="71">
        <v>2020</v>
      </c>
      <c r="K55" s="68">
        <v>2021</v>
      </c>
      <c r="L55" s="68">
        <v>2022</v>
      </c>
      <c r="M55" s="68">
        <v>2023</v>
      </c>
      <c r="N55" s="69" t="s">
        <v>21</v>
      </c>
      <c r="O55" s="72"/>
      <c r="P55" s="73"/>
      <c r="Q55" s="73"/>
      <c r="R55" s="73"/>
      <c r="S55" s="73"/>
      <c r="T55" s="73"/>
      <c r="U55" s="35"/>
      <c r="V55" s="35"/>
    </row>
    <row r="56" spans="2:22" ht="22.5" x14ac:dyDescent="0.2">
      <c r="B56" s="74" t="s">
        <v>40</v>
      </c>
      <c r="C56" s="74" t="s">
        <v>34</v>
      </c>
      <c r="D56" s="91">
        <f>D40</f>
        <v>0</v>
      </c>
      <c r="E56" s="91">
        <f>E40</f>
        <v>0</v>
      </c>
      <c r="F56" s="91">
        <f>F40</f>
        <v>0</v>
      </c>
      <c r="G56" s="91">
        <f>G40</f>
        <v>0</v>
      </c>
      <c r="H56" s="92">
        <f>SUM(D56:G56)</f>
        <v>0</v>
      </c>
      <c r="I56" s="93"/>
      <c r="J56" s="91">
        <f>J40</f>
        <v>0</v>
      </c>
      <c r="K56" s="91">
        <f>K40</f>
        <v>0</v>
      </c>
      <c r="L56" s="91">
        <f t="shared" ref="L56:M56" si="61">L40</f>
        <v>0</v>
      </c>
      <c r="M56" s="91">
        <f t="shared" si="61"/>
        <v>0</v>
      </c>
      <c r="N56" s="92">
        <f>SUM(J56:M56)</f>
        <v>0</v>
      </c>
      <c r="O56" s="94" t="s">
        <v>46</v>
      </c>
      <c r="P56" s="82">
        <f>J56-D56</f>
        <v>0</v>
      </c>
      <c r="Q56" s="82">
        <f>K56-E56</f>
        <v>0</v>
      </c>
      <c r="R56" s="82">
        <f>L56-F56</f>
        <v>0</v>
      </c>
      <c r="S56" s="82">
        <f>M56-G56</f>
        <v>0</v>
      </c>
      <c r="T56" s="82">
        <f>N56-H56</f>
        <v>0</v>
      </c>
      <c r="U56" s="35"/>
      <c r="V56" s="35"/>
    </row>
    <row r="57" spans="2:22" x14ac:dyDescent="0.2">
      <c r="O57" s="35"/>
      <c r="P57" s="35"/>
      <c r="Q57" s="35"/>
      <c r="R57" s="35"/>
      <c r="S57" s="35"/>
      <c r="T57" s="35"/>
      <c r="U57" s="35"/>
      <c r="V57" s="35"/>
    </row>
    <row r="58" spans="2:22" x14ac:dyDescent="0.2">
      <c r="O58" s="35"/>
      <c r="P58" s="35"/>
      <c r="Q58" s="35"/>
      <c r="R58" s="35"/>
      <c r="S58" s="35"/>
      <c r="T58" s="35"/>
      <c r="U58" s="35"/>
      <c r="V58" s="35"/>
    </row>
    <row r="59" spans="2:22" x14ac:dyDescent="0.2">
      <c r="D59" s="109" t="s">
        <v>51</v>
      </c>
      <c r="E59" s="110"/>
      <c r="F59" s="110"/>
      <c r="G59" s="110"/>
      <c r="H59" s="110"/>
      <c r="J59" s="109" t="s">
        <v>48</v>
      </c>
      <c r="K59" s="110"/>
      <c r="L59" s="110"/>
      <c r="M59" s="110"/>
      <c r="N59" s="110"/>
      <c r="O59" s="35"/>
      <c r="P59" s="35"/>
      <c r="Q59" s="35"/>
      <c r="R59" s="35"/>
      <c r="S59" s="35"/>
      <c r="T59" s="35"/>
      <c r="U59" s="35"/>
      <c r="V59" s="35"/>
    </row>
    <row r="60" spans="2:22" x14ac:dyDescent="0.2">
      <c r="D60" s="111" t="e">
        <f>H47/H56</f>
        <v>#DIV/0!</v>
      </c>
      <c r="E60" s="112"/>
      <c r="F60" s="112"/>
      <c r="G60" s="112"/>
      <c r="H60" s="113"/>
      <c r="J60" s="111" t="e">
        <f>N47/N56</f>
        <v>#DIV/0!</v>
      </c>
      <c r="K60" s="112"/>
      <c r="L60" s="112"/>
      <c r="M60" s="112"/>
      <c r="N60" s="113"/>
      <c r="O60" s="35"/>
      <c r="P60" s="35"/>
      <c r="Q60" s="35"/>
      <c r="R60" s="35"/>
      <c r="S60" s="35"/>
      <c r="T60" s="35"/>
      <c r="U60" s="35"/>
      <c r="V60" s="35"/>
    </row>
    <row r="61" spans="2:22" x14ac:dyDescent="0.2">
      <c r="O61" s="35"/>
      <c r="P61" s="35"/>
      <c r="Q61" s="35"/>
      <c r="R61" s="35"/>
      <c r="S61" s="35"/>
      <c r="T61" s="35"/>
      <c r="U61" s="35"/>
      <c r="V61" s="35"/>
    </row>
    <row r="62" spans="2:22" x14ac:dyDescent="0.2">
      <c r="B62" s="114" t="s">
        <v>49</v>
      </c>
      <c r="C62" s="27"/>
      <c r="D62" s="28">
        <v>2020</v>
      </c>
      <c r="E62" s="28">
        <v>2021</v>
      </c>
      <c r="F62" s="28">
        <v>2022</v>
      </c>
      <c r="G62" s="28">
        <v>2023</v>
      </c>
      <c r="O62" s="35"/>
      <c r="P62" s="35"/>
      <c r="Q62" s="35"/>
      <c r="R62" s="35"/>
      <c r="S62" s="35"/>
      <c r="T62" s="35"/>
      <c r="U62" s="35"/>
      <c r="V62" s="35"/>
    </row>
    <row r="63" spans="2:22" x14ac:dyDescent="0.2">
      <c r="B63" s="115"/>
      <c r="C63" s="29" t="s">
        <v>36</v>
      </c>
      <c r="D63" s="30"/>
      <c r="E63" s="51">
        <v>0</v>
      </c>
      <c r="F63" s="51">
        <v>0</v>
      </c>
      <c r="G63" s="51">
        <v>0</v>
      </c>
      <c r="O63" s="35"/>
      <c r="P63" s="35"/>
      <c r="Q63" s="35"/>
      <c r="R63" s="35"/>
      <c r="S63" s="35"/>
      <c r="T63" s="35"/>
      <c r="U63" s="35"/>
      <c r="V63" s="35"/>
    </row>
    <row r="64" spans="2:22" x14ac:dyDescent="0.2">
      <c r="B64" s="115"/>
      <c r="C64" s="31" t="s">
        <v>35</v>
      </c>
      <c r="D64" s="30"/>
      <c r="E64" s="51">
        <v>0</v>
      </c>
      <c r="F64" s="51">
        <v>0</v>
      </c>
      <c r="G64" s="51">
        <v>0</v>
      </c>
      <c r="O64" s="35"/>
      <c r="P64" s="35"/>
      <c r="Q64" s="35"/>
      <c r="R64" s="35"/>
      <c r="S64" s="35"/>
      <c r="T64" s="35"/>
      <c r="U64" s="35"/>
      <c r="V64" s="35"/>
    </row>
    <row r="65" spans="2:7" x14ac:dyDescent="0.2">
      <c r="B65" s="116"/>
      <c r="C65" s="32" t="s">
        <v>50</v>
      </c>
      <c r="D65" s="30"/>
      <c r="E65" s="51">
        <v>0</v>
      </c>
      <c r="F65" s="51">
        <v>0</v>
      </c>
      <c r="G65" s="51">
        <v>0</v>
      </c>
    </row>
  </sheetData>
  <sheetProtection algorithmName="SHA-512" hashValue="B57Z5acVcAXAdU3GNDLPZHrS2NepQjRficAEkOgvaSVVwt7upe3/3sykeFv2CaxrFQqNf3K0Me8Me8f/FJOWtw==" saltValue="PNSVQoo24qV4L3A+Pjd5ZQ==" spinCount="100000" sheet="1" selectLockedCells="1"/>
  <mergeCells count="19">
    <mergeCell ref="D60:H60"/>
    <mergeCell ref="D59:H59"/>
    <mergeCell ref="B62:B65"/>
    <mergeCell ref="J44:N44"/>
    <mergeCell ref="J59:N59"/>
    <mergeCell ref="J60:N60"/>
    <mergeCell ref="B23:B26"/>
    <mergeCell ref="B19:C19"/>
    <mergeCell ref="B20:C20"/>
    <mergeCell ref="B41:C41"/>
    <mergeCell ref="B44:H44"/>
    <mergeCell ref="B42:C42"/>
    <mergeCell ref="B27:B33"/>
    <mergeCell ref="B36:B40"/>
    <mergeCell ref="D1:H1"/>
    <mergeCell ref="J1:N1"/>
    <mergeCell ref="B3:B6"/>
    <mergeCell ref="B7:B13"/>
    <mergeCell ref="B16:B18"/>
  </mergeCells>
  <conditionalFormatting sqref="D20:G20">
    <cfRule type="cellIs" dxfId="25" priority="25" operator="equal">
      <formula>FALSE</formula>
    </cfRule>
    <cfRule type="cellIs" dxfId="24" priority="26" operator="equal">
      <formula>TRUE</formula>
    </cfRule>
  </conditionalFormatting>
  <conditionalFormatting sqref="H23:H25 H27:H33">
    <cfRule type="cellIs" dxfId="23" priority="23" operator="equal">
      <formula>FALSE</formula>
    </cfRule>
    <cfRule type="cellIs" dxfId="22" priority="24" operator="equal">
      <formula>TRUE</formula>
    </cfRule>
  </conditionalFormatting>
  <conditionalFormatting sqref="D41:G41">
    <cfRule type="cellIs" dxfId="21" priority="21" operator="equal">
      <formula>FALSE</formula>
    </cfRule>
    <cfRule type="cellIs" dxfId="20" priority="22" operator="equal">
      <formula>TRUE</formula>
    </cfRule>
  </conditionalFormatting>
  <conditionalFormatting sqref="J41:M41">
    <cfRule type="cellIs" dxfId="19" priority="15" operator="equal">
      <formula>FALSE</formula>
    </cfRule>
    <cfRule type="cellIs" dxfId="18" priority="16" operator="equal">
      <formula>TRUE</formula>
    </cfRule>
  </conditionalFormatting>
  <conditionalFormatting sqref="J20:M20">
    <cfRule type="cellIs" dxfId="17" priority="19" operator="equal">
      <formula>FALSE</formula>
    </cfRule>
    <cfRule type="cellIs" dxfId="16" priority="20" operator="equal">
      <formula>TRUE</formula>
    </cfRule>
  </conditionalFormatting>
  <conditionalFormatting sqref="N23:N25 N27:N33">
    <cfRule type="cellIs" dxfId="15" priority="17" operator="equal">
      <formula>FALSE</formula>
    </cfRule>
    <cfRule type="cellIs" dxfId="14" priority="18" operator="equal">
      <formula>TRUE</formula>
    </cfRule>
  </conditionalFormatting>
  <conditionalFormatting sqref="P3:T1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P16:T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P23:S2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Q28:S3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36:T4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47:T5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56:T5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E13: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CFF1VS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Štěpánek; Štěpánek David</dc:creator>
  <cp:lastModifiedBy>Štěpánek David</cp:lastModifiedBy>
  <dcterms:created xsi:type="dcterms:W3CDTF">2020-04-29T13:31:55Z</dcterms:created>
  <dcterms:modified xsi:type="dcterms:W3CDTF">2022-04-08T09:01:05Z</dcterms:modified>
</cp:coreProperties>
</file>