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FE05B74-6AC6-40AD-8259-F5E70722A265}" xr6:coauthVersionLast="47" xr6:coauthVersionMax="47" xr10:uidLastSave="{00000000-0000-0000-0000-000000000000}"/>
  <bookViews>
    <workbookView xWindow="-120" yWindow="-120" windowWidth="38640" windowHeight="21240" tabRatio="766" xr2:uid="{00000000-000D-0000-FFFF-FFFF00000000}"/>
  </bookViews>
  <sheets>
    <sheet name="Rozpočet CFF 4VS" sheetId="11" r:id="rId1"/>
    <sheet name="Dodavatelé-Subdodavatelé" sheetId="12" r:id="rId2"/>
    <sheet name="Číselníky" sheetId="13" state="hidden" r:id="rId3"/>
  </sheets>
  <definedNames>
    <definedName name="_xlnm._FilterDatabase" localSheetId="1" hidden="1">'Dodavatelé-Subdodavatelé'!$A$4:$J$4</definedName>
    <definedName name="_xlnm.Print_Area" localSheetId="0">'Rozpočet CFF 4VS'!$A$1:$L$42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11" l="1"/>
  <c r="T14" i="11"/>
  <c r="U14" i="11"/>
  <c r="S15" i="11"/>
  <c r="T15" i="11"/>
  <c r="U15" i="11"/>
  <c r="T13" i="11"/>
  <c r="U13" i="11"/>
  <c r="S13" i="11"/>
  <c r="S4" i="11"/>
  <c r="T4" i="11"/>
  <c r="U4" i="11"/>
  <c r="S5" i="11"/>
  <c r="T5" i="11"/>
  <c r="U5" i="11"/>
  <c r="S6" i="11"/>
  <c r="T6" i="11"/>
  <c r="U6" i="11"/>
  <c r="S7" i="11"/>
  <c r="T7" i="11"/>
  <c r="U7" i="11"/>
  <c r="S8" i="11"/>
  <c r="T8" i="11"/>
  <c r="U8" i="11"/>
  <c r="S9" i="11"/>
  <c r="T9" i="11"/>
  <c r="U9" i="11"/>
  <c r="S10" i="11"/>
  <c r="T10" i="11"/>
  <c r="U10" i="11"/>
  <c r="T3" i="11"/>
  <c r="U3" i="11"/>
  <c r="S3" i="11"/>
  <c r="C51" i="11"/>
  <c r="C52" i="11"/>
  <c r="C53" i="11"/>
  <c r="C50" i="11"/>
  <c r="O22" i="11" l="1"/>
  <c r="P22" i="11"/>
  <c r="Q22" i="11"/>
  <c r="O24" i="11"/>
  <c r="P24" i="11"/>
  <c r="Q24" i="11"/>
  <c r="O25" i="11"/>
  <c r="P25" i="11"/>
  <c r="Q25" i="11"/>
  <c r="O14" i="11"/>
  <c r="P14" i="11"/>
  <c r="Q14" i="11"/>
  <c r="P13" i="11"/>
  <c r="Q13" i="11"/>
  <c r="O13" i="11"/>
  <c r="D63" i="11" l="1"/>
  <c r="G63" i="11"/>
  <c r="F63" i="11"/>
  <c r="E63" i="11"/>
  <c r="G62" i="11"/>
  <c r="Q7" i="11" l="1"/>
  <c r="O4" i="11" l="1"/>
  <c r="P4" i="11"/>
  <c r="Q4" i="11"/>
  <c r="O5" i="11"/>
  <c r="P5" i="11"/>
  <c r="Q5" i="11"/>
  <c r="O6" i="11"/>
  <c r="P6" i="11"/>
  <c r="Q6" i="11"/>
  <c r="O7" i="11"/>
  <c r="P7" i="11"/>
  <c r="O8" i="11"/>
  <c r="P8" i="11"/>
  <c r="Q8" i="11"/>
  <c r="O9" i="11"/>
  <c r="P9" i="11"/>
  <c r="Q9" i="11"/>
  <c r="P3" i="11"/>
  <c r="Q3" i="11"/>
  <c r="O3" i="11"/>
  <c r="G58" i="11" l="1"/>
  <c r="G57" i="11"/>
  <c r="D59" i="11"/>
  <c r="G59" i="11" s="1"/>
  <c r="F59" i="11"/>
  <c r="E59" i="11"/>
  <c r="K11" i="11"/>
  <c r="J11" i="11"/>
  <c r="I11" i="11"/>
  <c r="F11" i="11"/>
  <c r="E11" i="11"/>
  <c r="D11" i="11"/>
  <c r="G11" i="11" l="1"/>
  <c r="G45" i="11"/>
  <c r="G46" i="11"/>
  <c r="K28" i="11" l="1"/>
  <c r="J28" i="11"/>
  <c r="I28" i="11"/>
  <c r="K27" i="11"/>
  <c r="J27" i="11"/>
  <c r="I27" i="11"/>
  <c r="K26" i="11"/>
  <c r="J26" i="11"/>
  <c r="I26" i="11"/>
  <c r="L25" i="11"/>
  <c r="L24" i="11"/>
  <c r="L22" i="11"/>
  <c r="K19" i="11"/>
  <c r="J19" i="11"/>
  <c r="I19" i="11"/>
  <c r="L28" i="11" l="1"/>
  <c r="L27" i="11"/>
  <c r="L26" i="11"/>
  <c r="K29" i="11"/>
  <c r="I29" i="11"/>
  <c r="L19" i="11"/>
  <c r="R22" i="11"/>
  <c r="R24" i="11"/>
  <c r="R25" i="11"/>
  <c r="R13" i="11"/>
  <c r="R14" i="11"/>
  <c r="J29" i="11"/>
  <c r="L29" i="11" l="1"/>
  <c r="K15" i="11"/>
  <c r="J15" i="11"/>
  <c r="I15" i="11"/>
  <c r="L14" i="11"/>
  <c r="L13" i="11"/>
  <c r="K10" i="11"/>
  <c r="J10" i="11"/>
  <c r="I10" i="11"/>
  <c r="L9" i="11"/>
  <c r="L8" i="11"/>
  <c r="L7" i="11"/>
  <c r="L6" i="11"/>
  <c r="L5" i="11"/>
  <c r="L4" i="11"/>
  <c r="L3" i="11"/>
  <c r="L11" i="11" l="1"/>
  <c r="K23" i="11"/>
  <c r="K30" i="11"/>
  <c r="K37" i="11"/>
  <c r="J20" i="11"/>
  <c r="J31" i="11"/>
  <c r="J21" i="11"/>
  <c r="J36" i="11"/>
  <c r="J18" i="11"/>
  <c r="J23" i="11"/>
  <c r="J37" i="11"/>
  <c r="J30" i="11"/>
  <c r="K31" i="11"/>
  <c r="K21" i="11"/>
  <c r="K36" i="11"/>
  <c r="K18" i="11"/>
  <c r="K20" i="11"/>
  <c r="L15" i="11"/>
  <c r="I23" i="11"/>
  <c r="I30" i="11"/>
  <c r="I37" i="11"/>
  <c r="L10" i="11"/>
  <c r="I21" i="11"/>
  <c r="I36" i="11"/>
  <c r="I31" i="11"/>
  <c r="I20" i="11"/>
  <c r="I18" i="11"/>
  <c r="R6" i="11"/>
  <c r="R5" i="11"/>
  <c r="R9" i="11"/>
  <c r="R3" i="11"/>
  <c r="R7" i="11"/>
  <c r="R4" i="11"/>
  <c r="R8" i="11"/>
  <c r="L30" i="11" l="1"/>
  <c r="J32" i="11"/>
  <c r="J38" i="11"/>
  <c r="K32" i="11"/>
  <c r="K38" i="11"/>
  <c r="L23" i="11"/>
  <c r="L18" i="11"/>
  <c r="L21" i="11"/>
  <c r="L20" i="11"/>
  <c r="L38" i="11" s="1"/>
  <c r="I38" i="11"/>
  <c r="L31" i="11"/>
  <c r="I32" i="11"/>
  <c r="F26" i="11"/>
  <c r="Q26" i="11" s="1"/>
  <c r="E26" i="11"/>
  <c r="P26" i="11" s="1"/>
  <c r="F47" i="11"/>
  <c r="E47" i="11"/>
  <c r="G24" i="11"/>
  <c r="F27" i="11"/>
  <c r="Q27" i="11" s="1"/>
  <c r="E27" i="11"/>
  <c r="P27" i="11" s="1"/>
  <c r="D28" i="11"/>
  <c r="O28" i="11" s="1"/>
  <c r="D27" i="11"/>
  <c r="O27" i="11" s="1"/>
  <c r="D26" i="11"/>
  <c r="O26" i="11" s="1"/>
  <c r="D19" i="11"/>
  <c r="O19" i="11" s="1"/>
  <c r="F28" i="11"/>
  <c r="Q28" i="11" s="1"/>
  <c r="E28" i="11"/>
  <c r="P28" i="11" s="1"/>
  <c r="G25" i="11"/>
  <c r="E19" i="11"/>
  <c r="P19" i="11" s="1"/>
  <c r="F19" i="11"/>
  <c r="Q19" i="11" s="1"/>
  <c r="R27" i="11" l="1"/>
  <c r="G47" i="11"/>
  <c r="E29" i="11"/>
  <c r="P29" i="11" s="1"/>
  <c r="R26" i="11"/>
  <c r="K33" i="11"/>
  <c r="R19" i="11"/>
  <c r="J33" i="11"/>
  <c r="R28" i="11"/>
  <c r="L32" i="11"/>
  <c r="I33" i="11"/>
  <c r="G26" i="11"/>
  <c r="D29" i="11"/>
  <c r="O29" i="11" s="1"/>
  <c r="G28" i="11"/>
  <c r="G27" i="11"/>
  <c r="G19" i="11"/>
  <c r="L33" i="11" l="1"/>
  <c r="G3" i="11"/>
  <c r="G4" i="11" l="1"/>
  <c r="D15" i="11" l="1"/>
  <c r="O15" i="11" s="1"/>
  <c r="F29" i="11"/>
  <c r="G22" i="11"/>
  <c r="E10" i="11"/>
  <c r="P10" i="11" s="1"/>
  <c r="F10" i="11"/>
  <c r="Q10" i="11" s="1"/>
  <c r="D10" i="11"/>
  <c r="F15" i="11"/>
  <c r="E15" i="11"/>
  <c r="G14" i="11"/>
  <c r="G13" i="11"/>
  <c r="G9" i="11"/>
  <c r="G8" i="11"/>
  <c r="G7" i="11"/>
  <c r="G6" i="11"/>
  <c r="G5" i="11"/>
  <c r="Q15" i="11" l="1"/>
  <c r="Q29" i="11"/>
  <c r="R29" i="11" s="1"/>
  <c r="P15" i="11"/>
  <c r="O10" i="11"/>
  <c r="D36" i="11"/>
  <c r="R15" i="11"/>
  <c r="D21" i="11"/>
  <c r="O21" i="11" s="1"/>
  <c r="E37" i="11"/>
  <c r="D23" i="11"/>
  <c r="O23" i="11" s="1"/>
  <c r="D37" i="11"/>
  <c r="F31" i="11"/>
  <c r="Q31" i="11" s="1"/>
  <c r="F36" i="11"/>
  <c r="G29" i="11"/>
  <c r="E31" i="11"/>
  <c r="P31" i="11" s="1"/>
  <c r="E36" i="11"/>
  <c r="F30" i="11"/>
  <c r="Q30" i="11" s="1"/>
  <c r="F37" i="11"/>
  <c r="D30" i="11"/>
  <c r="O30" i="11" s="1"/>
  <c r="E23" i="11"/>
  <c r="P23" i="11" s="1"/>
  <c r="E30" i="11"/>
  <c r="P30" i="11" s="1"/>
  <c r="D18" i="11"/>
  <c r="D31" i="11"/>
  <c r="O31" i="11" s="1"/>
  <c r="D20" i="11"/>
  <c r="O20" i="11" s="1"/>
  <c r="E21" i="11"/>
  <c r="P21" i="11" s="1"/>
  <c r="E20" i="11"/>
  <c r="P20" i="11" s="1"/>
  <c r="E18" i="11"/>
  <c r="P18" i="11" s="1"/>
  <c r="F18" i="11"/>
  <c r="Q18" i="11" s="1"/>
  <c r="F21" i="11"/>
  <c r="Q21" i="11" s="1"/>
  <c r="F23" i="11"/>
  <c r="Q23" i="11" s="1"/>
  <c r="F20" i="11"/>
  <c r="Q20" i="11" s="1"/>
  <c r="G15" i="11"/>
  <c r="G10" i="11"/>
  <c r="O18" i="11" l="1"/>
  <c r="R18" i="11" s="1"/>
  <c r="R10" i="11"/>
  <c r="R21" i="11"/>
  <c r="R30" i="11"/>
  <c r="R31" i="11"/>
  <c r="R23" i="11"/>
  <c r="F38" i="11"/>
  <c r="E38" i="11"/>
  <c r="D38" i="11"/>
  <c r="F32" i="11"/>
  <c r="Q32" i="11" s="1"/>
  <c r="G31" i="11"/>
  <c r="E32" i="11"/>
  <c r="P32" i="11" s="1"/>
  <c r="D32" i="11"/>
  <c r="O32" i="11" s="1"/>
  <c r="G30" i="11"/>
  <c r="G21" i="11"/>
  <c r="G18" i="11"/>
  <c r="G20" i="11"/>
  <c r="G38" i="11" s="1"/>
  <c r="G23" i="11"/>
  <c r="R20" i="11" l="1"/>
  <c r="F33" i="11"/>
  <c r="Q33" i="11" s="1"/>
  <c r="E33" i="11"/>
  <c r="P33" i="11" s="1"/>
  <c r="G32" i="11"/>
  <c r="D33" i="11"/>
  <c r="O33" i="11" s="1"/>
  <c r="R32" i="11" l="1"/>
  <c r="G33" i="11"/>
  <c r="R33" i="11"/>
</calcChain>
</file>

<file path=xl/sharedStrings.xml><?xml version="1.0" encoding="utf-8"?>
<sst xmlns="http://schemas.openxmlformats.org/spreadsheetml/2006/main" count="102" uniqueCount="84">
  <si>
    <t>Zdroje</t>
  </si>
  <si>
    <t>CELKEM</t>
  </si>
  <si>
    <t>"de minimis" - investiční náklady</t>
  </si>
  <si>
    <t>"de minimis" - neinvestiční náklady</t>
  </si>
  <si>
    <t>Tržby</t>
  </si>
  <si>
    <t>Úspora nákladů</t>
  </si>
  <si>
    <t>Export</t>
  </si>
  <si>
    <t>(Kontrola - maximální přípustná výše režijních nákladů podle vyplněných přímých "GBER" nákladů.)</t>
  </si>
  <si>
    <t>Náklady na poradenské a podpůrné služby v oblasti inovací.</t>
  </si>
  <si>
    <t>Osobní náklady.</t>
  </si>
  <si>
    <t>Náklady na nástroje, vybavení v rozsahu a za období, kdy jsou využívány pro projekt.</t>
  </si>
  <si>
    <t>Náklady na smluvní výzkum, poznatky a patenty, které byly zakoupeny nebo na něž byla pořízena licence od vnějších zdrojů za obvyklých tržních podmínek.</t>
  </si>
  <si>
    <t>Ostatní provozní náklady včetně nákladů na materiál, dodávky a podobné výrobky, které vznikly přímo v důsledku provádění projektu.</t>
  </si>
  <si>
    <t>!! - hodnoty za první rok jsou závazné, viz Vzor Smlouvy a možnost sankce při nenaplnění.</t>
  </si>
  <si>
    <t>Náklady na získání, uznání a obranu patentů a dalších nehmotných aktiv.</t>
  </si>
  <si>
    <t>Provozní zisk</t>
  </si>
  <si>
    <t>Neinvestiční náklady</t>
  </si>
  <si>
    <t>Investiční náklady</t>
  </si>
  <si>
    <t>Požadovaná dotace "de minimis" - neinvestiční</t>
  </si>
  <si>
    <t>Požadovaná dotace "de minimis" - investiční</t>
  </si>
  <si>
    <t>Dotace neinvestiční</t>
  </si>
  <si>
    <t>Dotace investiční</t>
  </si>
  <si>
    <t>Vlastní zdroje de minimis</t>
  </si>
  <si>
    <t>Vlastní zdroje GBER</t>
  </si>
  <si>
    <t>Vlastní zdroje celkem</t>
  </si>
  <si>
    <t>Míra podpory</t>
  </si>
  <si>
    <t>Intenzita podpory "GBER" (max 50 %)</t>
  </si>
  <si>
    <t>Intenzita podpory</t>
  </si>
  <si>
    <t>Závazný ukazatel</t>
  </si>
  <si>
    <t>Neinvestiční podpora</t>
  </si>
  <si>
    <t>Investiční podpora</t>
  </si>
  <si>
    <t>Celkem</t>
  </si>
  <si>
    <t>Nejvyšší možná dotace "de minimis" (50%) - navíc však uchazeč musí zohlednit limit cca 5.248.400,-Kč a případně již čerpanou podporu de minimis na jiné projekty.</t>
  </si>
  <si>
    <t>Výše podpory celkem</t>
  </si>
  <si>
    <t>Intenzita podpory "de minimis" (max 50 %)</t>
  </si>
  <si>
    <t>Náklady podle Nařízení de minimis</t>
  </si>
  <si>
    <t>Nejvyšší možná dotace "GBER" (50%)</t>
  </si>
  <si>
    <t>Podpora dle "GBER"</t>
  </si>
  <si>
    <t>Celkem náklady "GBER"</t>
  </si>
  <si>
    <t>Celkem náklady "de minimis"</t>
  </si>
  <si>
    <t>Celkem náklady projektu</t>
  </si>
  <si>
    <t>Podpora dle "de minimis"</t>
  </si>
  <si>
    <t>Zdroje celkem</t>
  </si>
  <si>
    <r>
      <t xml:space="preserve">Převod podpory </t>
    </r>
    <r>
      <rPr>
        <i/>
        <sz val="8"/>
        <rFont val="Calibri"/>
        <family val="2"/>
        <scheme val="minor"/>
      </rPr>
      <t>(ponecháno na projektovém účtu)</t>
    </r>
  </si>
  <si>
    <t>Rozdíl oproti plánu</t>
  </si>
  <si>
    <t>%</t>
  </si>
  <si>
    <t>KONT.</t>
  </si>
  <si>
    <t>Ekonomické přínosy projektu v Kč</t>
  </si>
  <si>
    <t>CELKEM / Po ukončení projektu - roky:</t>
  </si>
  <si>
    <t>1. rok (12 měsíců)!!</t>
  </si>
  <si>
    <t>2. rok</t>
  </si>
  <si>
    <t>3. rok</t>
  </si>
  <si>
    <t>4. rok</t>
  </si>
  <si>
    <t>Dodatečné / režijní náklady.</t>
  </si>
  <si>
    <t>Dodavatel</t>
  </si>
  <si>
    <t>Subdodavatel</t>
  </si>
  <si>
    <t>IČO</t>
  </si>
  <si>
    <t>CFF 4VS</t>
  </si>
  <si>
    <t>Náklady na inovace výrobku, služby, procesní a organizační inovace podle článku 28 Nařízení GBER</t>
  </si>
  <si>
    <t>Náklady na procesní a organizační inovace podle článku 29 Nařízení GBER</t>
  </si>
  <si>
    <t>Údaje dle platné smlouvy/dodatku/schválených změn/roční zprávy v celých Kč
(vypňujte vždy veškeré jednotlivé roky)</t>
  </si>
  <si>
    <r>
      <t xml:space="preserve">Návrh změn a reálné čerpání dle závěrečné/souhrnné zprávy za uplynulé roky v celých Kč
</t>
    </r>
    <r>
      <rPr>
        <b/>
        <i/>
        <sz val="10"/>
        <color theme="0"/>
        <rFont val="Calibri"/>
        <family val="2"/>
        <charset val="238"/>
        <scheme val="minor"/>
      </rPr>
      <t>(krom navržených změn je nutné také vyplnit reálné čerpání za již uplynulé roky dle ročních zpráv)</t>
    </r>
  </si>
  <si>
    <t>Částka</t>
  </si>
  <si>
    <r>
      <t xml:space="preserve">CFF 4VS - </t>
    </r>
    <r>
      <rPr>
        <b/>
        <sz val="10"/>
        <color theme="0"/>
        <rFont val="Calibri"/>
        <family val="2"/>
        <charset val="238"/>
        <scheme val="minor"/>
      </rPr>
      <t>Vyplňujte pouze žluté pole!</t>
    </r>
  </si>
  <si>
    <t>Veřejné zakázky jsem nerealizoval</t>
  </si>
  <si>
    <t>Veřejné zakázky jsem realizoval (vyplňuji níže uvedené pole)</t>
  </si>
  <si>
    <t>Název veřejné zakázky</t>
  </si>
  <si>
    <t>Název dodavatele/subdodavatele</t>
  </si>
  <si>
    <t>Jméno skutečného majitele</t>
  </si>
  <si>
    <t>Jméno skutečného majitele dle https://esm.justice.cz/ias/issm/rejstrik, nebo obdobného zahraničního rejstříku ; v případě více majitelů vypiště každé jméno na samostatný řádek</t>
  </si>
  <si>
    <t>Příjmení skutečného majitele dle https://esm.justice.cz/ias/issm/rejstrik, nebo obdobného zahraničního rejstříku ; v případě více majitelů vypiště každé jméno na samostatný řádek</t>
  </si>
  <si>
    <t xml:space="preserve"> IČ, nebo obdobný identifikační údaj v případě zahraničního subjektu</t>
  </si>
  <si>
    <t>Datum narození skutečného majitele</t>
  </si>
  <si>
    <t>Název veřejné zakázky podle zadávací dokumentace.</t>
  </si>
  <si>
    <t>Dodavatel/subdodvatel</t>
  </si>
  <si>
    <t>Vyplňtě, zda se jedná o dodavatele nebo subdodavatele</t>
  </si>
  <si>
    <t>Jméno statutárního zástupce</t>
  </si>
  <si>
    <t>Příjmení skutečného majitele</t>
  </si>
  <si>
    <t>Příjmení statutárního zástupce</t>
  </si>
  <si>
    <t xml:space="preserve">Adresa </t>
  </si>
  <si>
    <t>Adresa sídla uvedená v obchodním rejstříku</t>
  </si>
  <si>
    <t>5. rok</t>
  </si>
  <si>
    <t>Odvody za porušení rozpočtové kázně</t>
  </si>
  <si>
    <t>Vratky účelové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</si>
</sst>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\ _K_č_-;\-* #,##0\ _K_č_-;_-* &quot;-&quot;??\ _K_č_-;_-@_-"/>
    <numFmt numFmtId="166" formatCode="_-* #,##0\ &quot;Kč&quot;_-;\-* #,##0\ &quot;Kč&quot;_-;_-* &quot;-&quot;??\ &quot;Kč&quot;_-;_-@_-"/>
    <numFmt numFmtId="167" formatCode="#,##0.00\ &quot;Kč&quot;"/>
  </numFmts>
  <fonts count="3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1"/>
      <color theme="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0"/>
      <name val="Calibri"/>
      <family val="2"/>
      <charset val="238"/>
      <scheme val="minor"/>
    </font>
    <font>
      <i/>
      <sz val="11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color theme="0"/>
      <name val="Calibri"/>
      <family val="2"/>
      <charset val="238"/>
      <scheme val="minor"/>
    </font>
    <font>
      <i/>
      <sz val="8"/>
      <color theme="3"/>
      <name val="Calibri"/>
      <family val="2"/>
      <charset val="238"/>
      <scheme val="minor"/>
    </font>
    <font>
      <sz val="1"/>
      <color theme="0"/>
      <name val="Calibri"/>
      <family val="2"/>
      <scheme val="minor"/>
    </font>
    <font>
      <sz val="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C00000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/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" fillId="9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Border="1"/>
    <xf numFmtId="0" fontId="5" fillId="0" borderId="0" xfId="0" applyFont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Fill="1" applyBorder="1" applyAlignment="1">
      <alignment horizontal="justify" vertical="center"/>
    </xf>
    <xf numFmtId="0" fontId="4" fillId="0" borderId="0" xfId="0" applyFont="1" applyFill="1" applyBorder="1"/>
    <xf numFmtId="0" fontId="4" fillId="0" borderId="0" xfId="0" applyFont="1" applyBorder="1"/>
    <xf numFmtId="0" fontId="7" fillId="0" borderId="0" xfId="0" applyFont="1" applyAlignment="1">
      <alignment wrapText="1"/>
    </xf>
    <xf numFmtId="165" fontId="9" fillId="0" borderId="0" xfId="1" applyNumberFormat="1" applyFont="1" applyAlignment="1">
      <alignment wrapText="1"/>
    </xf>
    <xf numFmtId="0" fontId="10" fillId="3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2" fillId="0" borderId="0" xfId="0" applyFont="1"/>
    <xf numFmtId="0" fontId="15" fillId="3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4" fillId="0" borderId="0" xfId="0" applyFont="1"/>
    <xf numFmtId="9" fontId="4" fillId="0" borderId="0" xfId="0" applyNumberFormat="1" applyFont="1"/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4" borderId="6" xfId="0" applyFont="1" applyFill="1" applyBorder="1" applyAlignment="1">
      <alignment horizontal="left" vertical="center" wrapText="1"/>
    </xf>
    <xf numFmtId="10" fontId="4" fillId="0" borderId="0" xfId="2" applyNumberFormat="1" applyFont="1" applyFill="1" applyBorder="1"/>
    <xf numFmtId="10" fontId="4" fillId="7" borderId="1" xfId="2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10" fontId="4" fillId="7" borderId="1" xfId="2" applyNumberFormat="1" applyFont="1" applyFill="1" applyBorder="1" applyAlignment="1">
      <alignment horizontal="left"/>
    </xf>
    <xf numFmtId="10" fontId="4" fillId="7" borderId="1" xfId="2" applyNumberFormat="1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 wrapText="1"/>
    </xf>
    <xf numFmtId="7" fontId="12" fillId="6" borderId="1" xfId="3" applyNumberFormat="1" applyFont="1" applyFill="1" applyBorder="1" applyProtection="1">
      <protection locked="0"/>
    </xf>
    <xf numFmtId="7" fontId="12" fillId="6" borderId="1" xfId="3" applyNumberFormat="1" applyFont="1" applyFill="1" applyBorder="1" applyAlignment="1" applyProtection="1">
      <alignment vertical="center"/>
      <protection locked="0"/>
    </xf>
    <xf numFmtId="7" fontId="12" fillId="7" borderId="1" xfId="3" applyNumberFormat="1" applyFont="1" applyFill="1" applyBorder="1" applyAlignment="1">
      <alignment vertical="center"/>
    </xf>
    <xf numFmtId="7" fontId="8" fillId="7" borderId="1" xfId="3" applyNumberFormat="1" applyFont="1" applyFill="1" applyBorder="1" applyAlignment="1">
      <alignment vertical="center"/>
    </xf>
    <xf numFmtId="167" fontId="12" fillId="6" borderId="1" xfId="3" applyNumberFormat="1" applyFont="1" applyFill="1" applyBorder="1" applyProtection="1">
      <protection locked="0"/>
    </xf>
    <xf numFmtId="167" fontId="8" fillId="7" borderId="1" xfId="3" applyNumberFormat="1" applyFont="1" applyFill="1" applyBorder="1"/>
    <xf numFmtId="167" fontId="8" fillId="7" borderId="4" xfId="3" applyNumberFormat="1" applyFont="1" applyFill="1" applyBorder="1"/>
    <xf numFmtId="7" fontId="12" fillId="4" borderId="1" xfId="3" applyNumberFormat="1" applyFont="1" applyFill="1" applyBorder="1" applyAlignment="1">
      <alignment vertical="center"/>
    </xf>
    <xf numFmtId="7" fontId="12" fillId="8" borderId="1" xfId="3" applyNumberFormat="1" applyFont="1" applyFill="1" applyBorder="1" applyAlignment="1">
      <alignment vertical="center"/>
    </xf>
    <xf numFmtId="167" fontId="12" fillId="4" borderId="1" xfId="3" applyNumberFormat="1" applyFont="1" applyFill="1" applyBorder="1" applyAlignment="1">
      <alignment vertical="center"/>
    </xf>
    <xf numFmtId="167" fontId="12" fillId="8" borderId="1" xfId="3" applyNumberFormat="1" applyFont="1" applyFill="1" applyBorder="1" applyAlignment="1">
      <alignment vertical="center"/>
    </xf>
    <xf numFmtId="7" fontId="12" fillId="7" borderId="1" xfId="3" applyNumberFormat="1" applyFont="1" applyFill="1" applyBorder="1" applyProtection="1">
      <protection locked="0"/>
    </xf>
    <xf numFmtId="7" fontId="12" fillId="0" borderId="1" xfId="3" applyNumberFormat="1" applyFont="1" applyBorder="1"/>
    <xf numFmtId="0" fontId="18" fillId="2" borderId="1" xfId="0" applyFont="1" applyFill="1" applyBorder="1" applyAlignment="1">
      <alignment horizontal="left" vertical="center" wrapText="1"/>
    </xf>
    <xf numFmtId="7" fontId="19" fillId="2" borderId="1" xfId="3" applyNumberFormat="1" applyFont="1" applyFill="1" applyBorder="1" applyAlignment="1">
      <alignment vertical="center"/>
    </xf>
    <xf numFmtId="167" fontId="19" fillId="2" borderId="1" xfId="3" applyNumberFormat="1" applyFont="1" applyFill="1" applyBorder="1" applyAlignment="1">
      <alignment vertical="center"/>
    </xf>
    <xf numFmtId="0" fontId="21" fillId="0" borderId="0" xfId="0" applyFont="1" applyBorder="1" applyAlignment="1">
      <alignment wrapText="1"/>
    </xf>
    <xf numFmtId="0" fontId="21" fillId="0" borderId="0" xfId="0" applyFont="1" applyFill="1" applyAlignment="1">
      <alignment wrapText="1"/>
    </xf>
    <xf numFmtId="0" fontId="21" fillId="0" borderId="0" xfId="0" applyFont="1"/>
    <xf numFmtId="0" fontId="22" fillId="0" borderId="0" xfId="0" applyFont="1" applyFill="1" applyBorder="1"/>
    <xf numFmtId="0" fontId="13" fillId="0" borderId="0" xfId="0" applyFont="1" applyAlignment="1">
      <alignment wrapText="1"/>
    </xf>
    <xf numFmtId="0" fontId="22" fillId="10" borderId="1" xfId="0" applyFont="1" applyFill="1" applyBorder="1" applyAlignment="1" applyProtection="1">
      <alignment horizontal="right" vertical="center"/>
    </xf>
    <xf numFmtId="167" fontId="13" fillId="4" borderId="1" xfId="3" applyNumberFormat="1" applyFont="1" applyFill="1" applyBorder="1" applyAlignment="1" applyProtection="1">
      <alignment horizontal="right" vertical="center"/>
    </xf>
    <xf numFmtId="167" fontId="15" fillId="10" borderId="1" xfId="3" applyNumberFormat="1" applyFont="1" applyFill="1" applyBorder="1" applyAlignment="1" applyProtection="1">
      <alignment horizontal="right" vertical="center"/>
    </xf>
    <xf numFmtId="9" fontId="13" fillId="4" borderId="1" xfId="2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right" vertical="center"/>
    </xf>
    <xf numFmtId="9" fontId="13" fillId="0" borderId="0" xfId="2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7" fontId="15" fillId="10" borderId="9" xfId="3" applyNumberFormat="1" applyFont="1" applyFill="1" applyBorder="1" applyAlignment="1" applyProtection="1">
      <alignment horizontal="right" vertical="center"/>
    </xf>
    <xf numFmtId="167" fontId="15" fillId="10" borderId="2" xfId="3" applyNumberFormat="1" applyFont="1" applyFill="1" applyBorder="1" applyAlignment="1" applyProtection="1">
      <alignment horizontal="right" vertical="center"/>
    </xf>
    <xf numFmtId="0" fontId="26" fillId="7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vertical="center"/>
    </xf>
    <xf numFmtId="0" fontId="25" fillId="11" borderId="11" xfId="0" applyFont="1" applyFill="1" applyBorder="1" applyAlignment="1" applyProtection="1">
      <alignment horizontal="center" vertical="center"/>
    </xf>
    <xf numFmtId="0" fontId="0" fillId="0" borderId="12" xfId="0" applyBorder="1"/>
    <xf numFmtId="0" fontId="21" fillId="6" borderId="1" xfId="0" applyFont="1" applyFill="1" applyBorder="1"/>
    <xf numFmtId="49" fontId="21" fillId="6" borderId="1" xfId="0" applyNumberFormat="1" applyFont="1" applyFill="1" applyBorder="1"/>
    <xf numFmtId="0" fontId="21" fillId="6" borderId="2" xfId="0" applyFont="1" applyFill="1" applyBorder="1"/>
    <xf numFmtId="49" fontId="21" fillId="6" borderId="2" xfId="0" applyNumberFormat="1" applyFont="1" applyFill="1" applyBorder="1"/>
    <xf numFmtId="0" fontId="14" fillId="7" borderId="3" xfId="0" applyFont="1" applyFill="1" applyBorder="1" applyAlignment="1">
      <alignment horizontal="left" vertical="center" wrapText="1"/>
    </xf>
    <xf numFmtId="0" fontId="14" fillId="7" borderId="13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11" borderId="0" xfId="5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right" vertical="center"/>
    </xf>
    <xf numFmtId="0" fontId="29" fillId="4" borderId="4" xfId="0" applyFont="1" applyFill="1" applyBorder="1" applyAlignment="1">
      <alignment vertical="center" wrapText="1"/>
    </xf>
    <xf numFmtId="0" fontId="26" fillId="7" borderId="1" xfId="0" applyFont="1" applyFill="1" applyBorder="1" applyAlignment="1" applyProtection="1">
      <alignment horizontal="left" vertical="center" wrapText="1"/>
    </xf>
    <xf numFmtId="7" fontId="12" fillId="7" borderId="1" xfId="3" applyNumberFormat="1" applyFont="1" applyFill="1" applyBorder="1" applyProtection="1"/>
    <xf numFmtId="10" fontId="4" fillId="0" borderId="0" xfId="2" applyNumberFormat="1" applyFont="1" applyFill="1" applyBorder="1" applyProtection="1"/>
    <xf numFmtId="0" fontId="17" fillId="7" borderId="1" xfId="0" applyFont="1" applyFill="1" applyBorder="1" applyAlignment="1" applyProtection="1">
      <alignment horizontal="left" vertical="center" wrapText="1"/>
    </xf>
    <xf numFmtId="166" fontId="12" fillId="7" borderId="6" xfId="3" applyNumberFormat="1" applyFont="1" applyFill="1" applyBorder="1" applyProtection="1"/>
    <xf numFmtId="0" fontId="0" fillId="0" borderId="0" xfId="0" applyProtection="1"/>
    <xf numFmtId="0" fontId="22" fillId="6" borderId="1" xfId="0" applyFont="1" applyFill="1" applyBorder="1"/>
    <xf numFmtId="0" fontId="30" fillId="0" borderId="1" xfId="0" applyFont="1" applyBorder="1"/>
    <xf numFmtId="0" fontId="31" fillId="0" borderId="1" xfId="0" applyFont="1" applyBorder="1"/>
    <xf numFmtId="167" fontId="17" fillId="10" borderId="1" xfId="3" applyNumberFormat="1" applyFont="1" applyFill="1" applyBorder="1" applyAlignment="1" applyProtection="1">
      <alignment horizontal="right" vertical="center"/>
    </xf>
    <xf numFmtId="167" fontId="13" fillId="10" borderId="7" xfId="3" applyNumberFormat="1" applyFont="1" applyFill="1" applyBorder="1" applyAlignment="1" applyProtection="1">
      <alignment horizontal="right" vertical="center"/>
    </xf>
    <xf numFmtId="167" fontId="13" fillId="10" borderId="8" xfId="3" applyNumberFormat="1" applyFont="1" applyFill="1" applyBorder="1" applyAlignment="1" applyProtection="1">
      <alignment horizontal="right" vertical="center"/>
    </xf>
    <xf numFmtId="167" fontId="8" fillId="7" borderId="1" xfId="3" applyNumberFormat="1" applyFont="1" applyFill="1" applyBorder="1" applyAlignment="1">
      <alignment vertical="center"/>
    </xf>
    <xf numFmtId="167" fontId="13" fillId="4" borderId="2" xfId="3" applyNumberFormat="1" applyFont="1" applyFill="1" applyBorder="1" applyAlignment="1" applyProtection="1">
      <alignment horizontal="right" vertical="center"/>
    </xf>
    <xf numFmtId="167" fontId="13" fillId="4" borderId="4" xfId="3" applyNumberFormat="1" applyFont="1" applyFill="1" applyBorder="1" applyAlignment="1" applyProtection="1">
      <alignment horizontal="right" vertical="center"/>
    </xf>
    <xf numFmtId="167" fontId="15" fillId="10" borderId="4" xfId="3" applyNumberFormat="1" applyFont="1" applyFill="1" applyBorder="1" applyAlignment="1" applyProtection="1">
      <alignment horizontal="right" vertical="center"/>
    </xf>
    <xf numFmtId="0" fontId="21" fillId="6" borderId="2" xfId="0" applyFont="1" applyFill="1" applyBorder="1" applyAlignment="1">
      <alignment horizontal="right"/>
    </xf>
    <xf numFmtId="0" fontId="24" fillId="13" borderId="1" xfId="0" applyFont="1" applyFill="1" applyBorder="1" applyAlignment="1">
      <alignment horizontal="left" vertical="center"/>
    </xf>
    <xf numFmtId="0" fontId="22" fillId="6" borderId="2" xfId="0" applyFont="1" applyFill="1" applyBorder="1"/>
    <xf numFmtId="0" fontId="14" fillId="7" borderId="15" xfId="0" applyFont="1" applyFill="1" applyBorder="1" applyAlignment="1">
      <alignment horizontal="left" vertical="center" wrapText="1"/>
    </xf>
    <xf numFmtId="9" fontId="17" fillId="10" borderId="1" xfId="2" applyFont="1" applyFill="1" applyBorder="1" applyAlignment="1" applyProtection="1">
      <alignment horizontal="right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4" fillId="5" borderId="1" xfId="4" applyFont="1" applyFill="1" applyBorder="1" applyAlignment="1">
      <alignment horizontal="left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2" fillId="10" borderId="1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left" vertical="center"/>
    </xf>
  </cellXfs>
  <cellStyles count="6">
    <cellStyle name="Čárka" xfId="1" builtinId="3"/>
    <cellStyle name="Měna" xfId="3" builtinId="4"/>
    <cellStyle name="Normální" xfId="0" builtinId="0"/>
    <cellStyle name="Procenta" xfId="2" builtinId="5"/>
    <cellStyle name="Text upozornění" xfId="5" builtinId="11"/>
    <cellStyle name="Zvýraznění 6" xfId="4" builtinId="49"/>
  </cellStyles>
  <dxfs count="3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FF"/>
      <color rgb="FFF70927"/>
      <color rgb="FFB2B2B2"/>
      <color rgb="FFFFD300"/>
      <color rgb="FF133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E$1" lockText="1" noThreeD="1"/>
</file>

<file path=xl/ctrlProps/ctrlProp2.xml><?xml version="1.0" encoding="utf-8"?>
<formControlPr xmlns="http://schemas.microsoft.com/office/spreadsheetml/2009/9/main" objectType="CheckBox" fmlaLink="$E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33619</xdr:colOff>
      <xdr:row>0</xdr:row>
      <xdr:rowOff>114777</xdr:rowOff>
    </xdr:from>
    <xdr:to>
      <xdr:col>2</xdr:col>
      <xdr:colOff>2644589</xdr:colOff>
      <xdr:row>0</xdr:row>
      <xdr:rowOff>490079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943" y="114777"/>
          <a:ext cx="2610970" cy="3753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0</xdr:row>
          <xdr:rowOff>9525</xdr:rowOff>
        </xdr:from>
        <xdr:to>
          <xdr:col>4</xdr:col>
          <xdr:colOff>914400</xdr:colOff>
          <xdr:row>0</xdr:row>
          <xdr:rowOff>228600</xdr:rowOff>
        </xdr:to>
        <xdr:sp macro="" textlink="">
          <xdr:nvSpPr>
            <xdr:cNvPr id="2049" name="Check Box 1" descr=" 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</xdr:row>
          <xdr:rowOff>19050</xdr:rowOff>
        </xdr:from>
        <xdr:to>
          <xdr:col>4</xdr:col>
          <xdr:colOff>914400</xdr:colOff>
          <xdr:row>1</xdr:row>
          <xdr:rowOff>238125</xdr:rowOff>
        </xdr:to>
        <xdr:sp macro="" textlink="">
          <xdr:nvSpPr>
            <xdr:cNvPr id="2050" name="Check Box 2" descr=" 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B1:U63"/>
  <sheetViews>
    <sheetView showGridLines="0" tabSelected="1"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outlineLevelCol="1" x14ac:dyDescent="0.25"/>
  <cols>
    <col min="1" max="1" width="1.5703125" customWidth="1"/>
    <col min="2" max="2" width="19.140625" style="1" customWidth="1"/>
    <col min="3" max="3" width="40.85546875" customWidth="1"/>
    <col min="4" max="12" width="18.7109375" customWidth="1"/>
    <col min="13" max="14" width="2.28515625" customWidth="1"/>
    <col min="15" max="21" width="15.7109375" customWidth="1" outlineLevel="1"/>
  </cols>
  <sheetData>
    <row r="1" spans="2:21" ht="45.75" customHeight="1" x14ac:dyDescent="0.25">
      <c r="B1" s="75" t="s">
        <v>63</v>
      </c>
      <c r="C1" s="74" t="s">
        <v>57</v>
      </c>
      <c r="D1" s="103" t="s">
        <v>60</v>
      </c>
      <c r="E1" s="103"/>
      <c r="F1" s="103"/>
      <c r="G1" s="103"/>
      <c r="I1" s="104" t="s">
        <v>61</v>
      </c>
      <c r="J1" s="104"/>
      <c r="K1" s="104"/>
      <c r="L1" s="104"/>
      <c r="O1" s="105" t="s">
        <v>44</v>
      </c>
      <c r="P1" s="105"/>
      <c r="Q1" s="105"/>
      <c r="R1" s="105"/>
      <c r="S1" s="105" t="s">
        <v>45</v>
      </c>
      <c r="T1" s="105"/>
      <c r="U1" s="105"/>
    </row>
    <row r="2" spans="2:21" ht="15" customHeight="1" x14ac:dyDescent="0.25">
      <c r="C2" s="12"/>
      <c r="D2" s="28">
        <v>2023</v>
      </c>
      <c r="E2" s="28">
        <v>2024</v>
      </c>
      <c r="F2" s="28">
        <v>2025</v>
      </c>
      <c r="G2" s="28" t="s">
        <v>1</v>
      </c>
      <c r="I2" s="76">
        <v>2023</v>
      </c>
      <c r="J2" s="76">
        <v>2024</v>
      </c>
      <c r="K2" s="76">
        <v>2025</v>
      </c>
      <c r="L2" s="76" t="s">
        <v>1</v>
      </c>
      <c r="O2" s="53">
        <v>2023</v>
      </c>
      <c r="P2" s="53">
        <v>2024</v>
      </c>
      <c r="Q2" s="53">
        <v>2025</v>
      </c>
      <c r="R2" s="53" t="s">
        <v>1</v>
      </c>
      <c r="S2" s="53">
        <v>2023</v>
      </c>
      <c r="T2" s="53">
        <v>2024</v>
      </c>
      <c r="U2" s="53">
        <v>2025</v>
      </c>
    </row>
    <row r="3" spans="2:21" ht="26.25" customHeight="1" x14ac:dyDescent="0.25">
      <c r="B3" s="99" t="s">
        <v>58</v>
      </c>
      <c r="C3" s="13" t="s">
        <v>14</v>
      </c>
      <c r="D3" s="33">
        <v>0</v>
      </c>
      <c r="E3" s="33">
        <v>0</v>
      </c>
      <c r="F3" s="33">
        <v>0</v>
      </c>
      <c r="G3" s="34">
        <f t="shared" ref="G3:G11" si="0">SUM(D3:F3)</f>
        <v>0</v>
      </c>
      <c r="H3" s="6"/>
      <c r="I3" s="33">
        <v>0</v>
      </c>
      <c r="J3" s="33">
        <v>0</v>
      </c>
      <c r="K3" s="33">
        <v>0</v>
      </c>
      <c r="L3" s="34">
        <f t="shared" ref="L3:L11" si="1">SUM(I3:K3)</f>
        <v>0</v>
      </c>
      <c r="O3" s="54">
        <f t="shared" ref="O3:Q10" si="2">I3-D3</f>
        <v>0</v>
      </c>
      <c r="P3" s="54">
        <f t="shared" si="2"/>
        <v>0</v>
      </c>
      <c r="Q3" s="54">
        <f t="shared" si="2"/>
        <v>0</v>
      </c>
      <c r="R3" s="55">
        <f t="shared" ref="R3:R10" si="3">SUM(O3:Q3)</f>
        <v>0</v>
      </c>
      <c r="S3" s="56" t="e">
        <f>O3/D3</f>
        <v>#DIV/0!</v>
      </c>
      <c r="T3" s="56" t="e">
        <f t="shared" ref="T3:U3" si="4">P3/E3</f>
        <v>#DIV/0!</v>
      </c>
      <c r="U3" s="56" t="e">
        <f t="shared" si="4"/>
        <v>#DIV/0!</v>
      </c>
    </row>
    <row r="4" spans="2:21" ht="22.5" x14ac:dyDescent="0.25">
      <c r="B4" s="101"/>
      <c r="C4" s="14" t="s">
        <v>8</v>
      </c>
      <c r="D4" s="33">
        <v>0</v>
      </c>
      <c r="E4" s="33">
        <v>0</v>
      </c>
      <c r="F4" s="33">
        <v>0</v>
      </c>
      <c r="G4" s="34">
        <f t="shared" si="0"/>
        <v>0</v>
      </c>
      <c r="H4" s="6"/>
      <c r="I4" s="33">
        <v>0</v>
      </c>
      <c r="J4" s="33">
        <v>0</v>
      </c>
      <c r="K4" s="33">
        <v>0</v>
      </c>
      <c r="L4" s="34">
        <f t="shared" si="1"/>
        <v>0</v>
      </c>
      <c r="O4" s="54">
        <f t="shared" si="2"/>
        <v>0</v>
      </c>
      <c r="P4" s="54">
        <f t="shared" si="2"/>
        <v>0</v>
      </c>
      <c r="Q4" s="54">
        <f t="shared" si="2"/>
        <v>0</v>
      </c>
      <c r="R4" s="55">
        <f t="shared" si="3"/>
        <v>0</v>
      </c>
      <c r="S4" s="56" t="e">
        <f t="shared" ref="S4:S10" si="5">O4/D4</f>
        <v>#DIV/0!</v>
      </c>
      <c r="T4" s="56" t="e">
        <f t="shared" ref="T4:T10" si="6">P4/E4</f>
        <v>#DIV/0!</v>
      </c>
      <c r="U4" s="56" t="e">
        <f t="shared" ref="U4:U10" si="7">Q4/F4</f>
        <v>#DIV/0!</v>
      </c>
    </row>
    <row r="5" spans="2:21" ht="18" customHeight="1" x14ac:dyDescent="0.25">
      <c r="B5" s="99" t="s">
        <v>59</v>
      </c>
      <c r="C5" s="13" t="s">
        <v>9</v>
      </c>
      <c r="D5" s="33">
        <v>0</v>
      </c>
      <c r="E5" s="33">
        <v>0</v>
      </c>
      <c r="F5" s="33">
        <v>0</v>
      </c>
      <c r="G5" s="34">
        <f t="shared" si="0"/>
        <v>0</v>
      </c>
      <c r="I5" s="33">
        <v>0</v>
      </c>
      <c r="J5" s="33">
        <v>0</v>
      </c>
      <c r="K5" s="33">
        <v>0</v>
      </c>
      <c r="L5" s="34">
        <f t="shared" si="1"/>
        <v>0</v>
      </c>
      <c r="O5" s="54">
        <f t="shared" si="2"/>
        <v>0</v>
      </c>
      <c r="P5" s="54">
        <f t="shared" si="2"/>
        <v>0</v>
      </c>
      <c r="Q5" s="54">
        <f t="shared" si="2"/>
        <v>0</v>
      </c>
      <c r="R5" s="55">
        <f t="shared" si="3"/>
        <v>0</v>
      </c>
      <c r="S5" s="56" t="e">
        <f t="shared" si="5"/>
        <v>#DIV/0!</v>
      </c>
      <c r="T5" s="56" t="e">
        <f t="shared" si="6"/>
        <v>#DIV/0!</v>
      </c>
      <c r="U5" s="56" t="e">
        <f t="shared" si="7"/>
        <v>#DIV/0!</v>
      </c>
    </row>
    <row r="6" spans="2:21" ht="22.5" x14ac:dyDescent="0.25">
      <c r="B6" s="100"/>
      <c r="C6" s="14" t="s">
        <v>10</v>
      </c>
      <c r="D6" s="33">
        <v>0</v>
      </c>
      <c r="E6" s="33">
        <v>0</v>
      </c>
      <c r="F6" s="33">
        <v>0</v>
      </c>
      <c r="G6" s="34">
        <f t="shared" si="0"/>
        <v>0</v>
      </c>
      <c r="I6" s="33">
        <v>0</v>
      </c>
      <c r="J6" s="33">
        <v>0</v>
      </c>
      <c r="K6" s="33">
        <v>0</v>
      </c>
      <c r="L6" s="34">
        <f t="shared" si="1"/>
        <v>0</v>
      </c>
      <c r="O6" s="54">
        <f t="shared" si="2"/>
        <v>0</v>
      </c>
      <c r="P6" s="54">
        <f t="shared" si="2"/>
        <v>0</v>
      </c>
      <c r="Q6" s="54">
        <f t="shared" si="2"/>
        <v>0</v>
      </c>
      <c r="R6" s="55">
        <f t="shared" si="3"/>
        <v>0</v>
      </c>
      <c r="S6" s="56" t="e">
        <f t="shared" si="5"/>
        <v>#DIV/0!</v>
      </c>
      <c r="T6" s="56" t="e">
        <f t="shared" si="6"/>
        <v>#DIV/0!</v>
      </c>
      <c r="U6" s="56" t="e">
        <f t="shared" si="7"/>
        <v>#DIV/0!</v>
      </c>
    </row>
    <row r="7" spans="2:21" ht="33.75" x14ac:dyDescent="0.25">
      <c r="B7" s="100"/>
      <c r="C7" s="13" t="s">
        <v>11</v>
      </c>
      <c r="D7" s="33">
        <v>0</v>
      </c>
      <c r="E7" s="33">
        <v>0</v>
      </c>
      <c r="F7" s="33">
        <v>0</v>
      </c>
      <c r="G7" s="34">
        <f t="shared" si="0"/>
        <v>0</v>
      </c>
      <c r="I7" s="33">
        <v>0</v>
      </c>
      <c r="J7" s="33">
        <v>0</v>
      </c>
      <c r="K7" s="33">
        <v>0</v>
      </c>
      <c r="L7" s="34">
        <f t="shared" si="1"/>
        <v>0</v>
      </c>
      <c r="O7" s="54">
        <f t="shared" si="2"/>
        <v>0</v>
      </c>
      <c r="P7" s="54">
        <f t="shared" si="2"/>
        <v>0</v>
      </c>
      <c r="Q7" s="54">
        <f t="shared" si="2"/>
        <v>0</v>
      </c>
      <c r="R7" s="55">
        <f t="shared" si="3"/>
        <v>0</v>
      </c>
      <c r="S7" s="56" t="e">
        <f t="shared" si="5"/>
        <v>#DIV/0!</v>
      </c>
      <c r="T7" s="56" t="e">
        <f t="shared" si="6"/>
        <v>#DIV/0!</v>
      </c>
      <c r="U7" s="56" t="e">
        <f t="shared" si="7"/>
        <v>#DIV/0!</v>
      </c>
    </row>
    <row r="8" spans="2:21" ht="33.75" x14ac:dyDescent="0.25">
      <c r="B8" s="100"/>
      <c r="C8" s="14" t="s">
        <v>12</v>
      </c>
      <c r="D8" s="33">
        <v>0</v>
      </c>
      <c r="E8" s="33">
        <v>0</v>
      </c>
      <c r="F8" s="33">
        <v>0</v>
      </c>
      <c r="G8" s="34">
        <f t="shared" si="0"/>
        <v>0</v>
      </c>
      <c r="I8" s="33">
        <v>0</v>
      </c>
      <c r="J8" s="33">
        <v>0</v>
      </c>
      <c r="K8" s="33">
        <v>0</v>
      </c>
      <c r="L8" s="34">
        <f t="shared" si="1"/>
        <v>0</v>
      </c>
      <c r="O8" s="54">
        <f t="shared" si="2"/>
        <v>0</v>
      </c>
      <c r="P8" s="54">
        <f t="shared" si="2"/>
        <v>0</v>
      </c>
      <c r="Q8" s="54">
        <f t="shared" si="2"/>
        <v>0</v>
      </c>
      <c r="R8" s="55">
        <f t="shared" si="3"/>
        <v>0</v>
      </c>
      <c r="S8" s="56" t="e">
        <f t="shared" si="5"/>
        <v>#DIV/0!</v>
      </c>
      <c r="T8" s="56" t="e">
        <f t="shared" si="6"/>
        <v>#DIV/0!</v>
      </c>
      <c r="U8" s="56" t="e">
        <f t="shared" si="7"/>
        <v>#DIV/0!</v>
      </c>
    </row>
    <row r="9" spans="2:21" ht="28.5" customHeight="1" x14ac:dyDescent="0.25">
      <c r="B9" s="101"/>
      <c r="C9" s="63" t="s">
        <v>53</v>
      </c>
      <c r="D9" s="33">
        <v>0</v>
      </c>
      <c r="E9" s="33">
        <v>0</v>
      </c>
      <c r="F9" s="33">
        <v>0</v>
      </c>
      <c r="G9" s="34">
        <f t="shared" si="0"/>
        <v>0</v>
      </c>
      <c r="H9" s="5"/>
      <c r="I9" s="33">
        <v>0</v>
      </c>
      <c r="J9" s="33">
        <v>0</v>
      </c>
      <c r="K9" s="33">
        <v>0</v>
      </c>
      <c r="L9" s="34">
        <f t="shared" si="1"/>
        <v>0</v>
      </c>
      <c r="O9" s="54">
        <f t="shared" si="2"/>
        <v>0</v>
      </c>
      <c r="P9" s="54">
        <f t="shared" si="2"/>
        <v>0</v>
      </c>
      <c r="Q9" s="54">
        <f t="shared" si="2"/>
        <v>0</v>
      </c>
      <c r="R9" s="55">
        <f t="shared" si="3"/>
        <v>0</v>
      </c>
      <c r="S9" s="56" t="e">
        <f t="shared" si="5"/>
        <v>#DIV/0!</v>
      </c>
      <c r="T9" s="56" t="e">
        <f t="shared" si="6"/>
        <v>#DIV/0!</v>
      </c>
      <c r="U9" s="56" t="e">
        <f t="shared" si="7"/>
        <v>#DIV/0!</v>
      </c>
    </row>
    <row r="10" spans="2:21" x14ac:dyDescent="0.25">
      <c r="B10" s="48"/>
      <c r="C10" s="15" t="s">
        <v>38</v>
      </c>
      <c r="D10" s="35">
        <f>SUM(D3:D9)</f>
        <v>0</v>
      </c>
      <c r="E10" s="35">
        <f t="shared" ref="E10:F10" si="8">SUM(E3:E9)</f>
        <v>0</v>
      </c>
      <c r="F10" s="35">
        <f t="shared" si="8"/>
        <v>0</v>
      </c>
      <c r="G10" s="35">
        <f t="shared" si="0"/>
        <v>0</v>
      </c>
      <c r="H10" s="5"/>
      <c r="I10" s="35">
        <f>SUM(I3:I9)</f>
        <v>0</v>
      </c>
      <c r="J10" s="35">
        <f t="shared" ref="J10:K10" si="9">SUM(J3:J9)</f>
        <v>0</v>
      </c>
      <c r="K10" s="35">
        <f t="shared" si="9"/>
        <v>0</v>
      </c>
      <c r="L10" s="35">
        <f t="shared" si="1"/>
        <v>0</v>
      </c>
      <c r="O10" s="87">
        <f t="shared" si="2"/>
        <v>0</v>
      </c>
      <c r="P10" s="87">
        <f t="shared" si="2"/>
        <v>0</v>
      </c>
      <c r="Q10" s="87">
        <f t="shared" si="2"/>
        <v>0</v>
      </c>
      <c r="R10" s="55">
        <f t="shared" si="3"/>
        <v>0</v>
      </c>
      <c r="S10" s="98" t="e">
        <f t="shared" si="5"/>
        <v>#DIV/0!</v>
      </c>
      <c r="T10" s="98" t="e">
        <f t="shared" si="6"/>
        <v>#DIV/0!</v>
      </c>
      <c r="U10" s="98" t="e">
        <f t="shared" si="7"/>
        <v>#DIV/0!</v>
      </c>
    </row>
    <row r="11" spans="2:21" ht="22.5" x14ac:dyDescent="0.25">
      <c r="B11" s="48"/>
      <c r="C11" s="45" t="s">
        <v>7</v>
      </c>
      <c r="D11" s="46">
        <f>ROUNDDOWN(0.2*SUM(D3:D8),0)</f>
        <v>0</v>
      </c>
      <c r="E11" s="46">
        <f>ROUNDDOWN(0.2*SUM(E3:E8),0)</f>
        <v>0</v>
      </c>
      <c r="F11" s="46">
        <f>ROUNDDOWN(0.2*SUM(F3:F8),0)</f>
        <v>0</v>
      </c>
      <c r="G11" s="46">
        <f t="shared" si="0"/>
        <v>0</v>
      </c>
      <c r="H11" s="5"/>
      <c r="I11" s="46">
        <f>ROUNDDOWN(0.2*SUM(I3:I8),0)</f>
        <v>0</v>
      </c>
      <c r="J11" s="46">
        <f>ROUNDDOWN(0.2*SUM(J3:J8),0)</f>
        <v>0</v>
      </c>
      <c r="K11" s="46">
        <f>ROUNDDOWN(0.2*SUM(K3:K8),0)</f>
        <v>0</v>
      </c>
      <c r="L11" s="46">
        <f t="shared" si="1"/>
        <v>0</v>
      </c>
      <c r="O11" s="2"/>
      <c r="P11" s="2"/>
      <c r="Q11" s="2"/>
      <c r="R11" s="2"/>
      <c r="S11" s="2"/>
      <c r="T11" s="2"/>
      <c r="U11" s="2"/>
    </row>
    <row r="12" spans="2:21" s="2" customFormat="1" x14ac:dyDescent="0.25">
      <c r="B12" s="49"/>
      <c r="C12" s="7"/>
      <c r="D12" s="8"/>
      <c r="E12" s="8"/>
      <c r="F12" s="8"/>
      <c r="G12" s="9"/>
    </row>
    <row r="13" spans="2:21" s="2" customFormat="1" x14ac:dyDescent="0.25">
      <c r="B13" s="99" t="s">
        <v>35</v>
      </c>
      <c r="C13" s="13" t="s">
        <v>3</v>
      </c>
      <c r="D13" s="36">
        <v>0</v>
      </c>
      <c r="E13" s="36">
        <v>0</v>
      </c>
      <c r="F13" s="36">
        <v>0</v>
      </c>
      <c r="G13" s="37">
        <f>SUM(D13:F13)</f>
        <v>0</v>
      </c>
      <c r="I13" s="36">
        <v>0</v>
      </c>
      <c r="J13" s="36">
        <v>0</v>
      </c>
      <c r="K13" s="36">
        <v>0</v>
      </c>
      <c r="L13" s="37">
        <f>SUM(I13:K13)</f>
        <v>0</v>
      </c>
      <c r="O13" s="54">
        <f>I13-D13</f>
        <v>0</v>
      </c>
      <c r="P13" s="54">
        <f t="shared" ref="P13:Q13" si="10">J13-E13</f>
        <v>0</v>
      </c>
      <c r="Q13" s="54">
        <f t="shared" si="10"/>
        <v>0</v>
      </c>
      <c r="R13" s="55">
        <f>SUM(O13:Q13)</f>
        <v>0</v>
      </c>
      <c r="S13" s="56" t="e">
        <f t="shared" ref="S13" si="11">O13/D13</f>
        <v>#DIV/0!</v>
      </c>
      <c r="T13" s="56" t="e">
        <f t="shared" ref="T13" si="12">P13/E13</f>
        <v>#DIV/0!</v>
      </c>
      <c r="U13" s="56" t="e">
        <f t="shared" ref="U13" si="13">Q13/F13</f>
        <v>#DIV/0!</v>
      </c>
    </row>
    <row r="14" spans="2:21" s="2" customFormat="1" x14ac:dyDescent="0.25">
      <c r="B14" s="100"/>
      <c r="C14" s="14" t="s">
        <v>2</v>
      </c>
      <c r="D14" s="36">
        <v>0</v>
      </c>
      <c r="E14" s="36">
        <v>0</v>
      </c>
      <c r="F14" s="36">
        <v>0</v>
      </c>
      <c r="G14" s="38">
        <f>SUM(D14:F14)</f>
        <v>0</v>
      </c>
      <c r="I14" s="36">
        <v>0</v>
      </c>
      <c r="J14" s="36">
        <v>0</v>
      </c>
      <c r="K14" s="36">
        <v>0</v>
      </c>
      <c r="L14" s="38">
        <f>SUM(I14:K14)</f>
        <v>0</v>
      </c>
      <c r="O14" s="54">
        <f t="shared" ref="O14:O15" si="14">I14-D14</f>
        <v>0</v>
      </c>
      <c r="P14" s="54">
        <f t="shared" ref="P14:P15" si="15">J14-E14</f>
        <v>0</v>
      </c>
      <c r="Q14" s="54">
        <f t="shared" ref="Q14:Q15" si="16">K14-F14</f>
        <v>0</v>
      </c>
      <c r="R14" s="55">
        <f>SUM(O14:Q14)</f>
        <v>0</v>
      </c>
      <c r="S14" s="56" t="e">
        <f t="shared" ref="S14:S15" si="17">O14/D14</f>
        <v>#DIV/0!</v>
      </c>
      <c r="T14" s="56" t="e">
        <f t="shared" ref="T14:T15" si="18">P14/E14</f>
        <v>#DIV/0!</v>
      </c>
      <c r="U14" s="56" t="e">
        <f t="shared" ref="U14:U15" si="19">Q14/F14</f>
        <v>#DIV/0!</v>
      </c>
    </row>
    <row r="15" spans="2:21" s="2" customFormat="1" x14ac:dyDescent="0.25">
      <c r="B15" s="101"/>
      <c r="C15" s="15" t="s">
        <v>39</v>
      </c>
      <c r="D15" s="37">
        <f t="shared" ref="D15:F15" si="20">D13+D14</f>
        <v>0</v>
      </c>
      <c r="E15" s="37">
        <f t="shared" si="20"/>
        <v>0</v>
      </c>
      <c r="F15" s="37">
        <f t="shared" si="20"/>
        <v>0</v>
      </c>
      <c r="G15" s="37">
        <f>SUM(D15:F15)</f>
        <v>0</v>
      </c>
      <c r="H15" s="5"/>
      <c r="I15" s="37">
        <f t="shared" ref="I15:K15" si="21">I13+I14</f>
        <v>0</v>
      </c>
      <c r="J15" s="37">
        <f t="shared" si="21"/>
        <v>0</v>
      </c>
      <c r="K15" s="37">
        <f t="shared" si="21"/>
        <v>0</v>
      </c>
      <c r="L15" s="37">
        <f>SUM(I15:K15)</f>
        <v>0</v>
      </c>
      <c r="O15" s="87">
        <f t="shared" si="14"/>
        <v>0</v>
      </c>
      <c r="P15" s="87">
        <f t="shared" si="15"/>
        <v>0</v>
      </c>
      <c r="Q15" s="87">
        <f t="shared" si="16"/>
        <v>0</v>
      </c>
      <c r="R15" s="55">
        <f>SUM(O15:Q15)</f>
        <v>0</v>
      </c>
      <c r="S15" s="98" t="e">
        <f t="shared" si="17"/>
        <v>#DIV/0!</v>
      </c>
      <c r="T15" s="98" t="e">
        <f t="shared" si="18"/>
        <v>#DIV/0!</v>
      </c>
      <c r="U15" s="98" t="e">
        <f t="shared" si="19"/>
        <v>#DIV/0!</v>
      </c>
    </row>
    <row r="16" spans="2:21" x14ac:dyDescent="0.25">
      <c r="B16" s="50"/>
    </row>
    <row r="17" spans="2:20" x14ac:dyDescent="0.25">
      <c r="B17" s="107" t="s">
        <v>0</v>
      </c>
      <c r="C17" s="17"/>
      <c r="D17" s="28">
        <v>2023</v>
      </c>
      <c r="E17" s="28">
        <v>2024</v>
      </c>
      <c r="F17" s="28">
        <v>2025</v>
      </c>
      <c r="G17" s="28" t="s">
        <v>1</v>
      </c>
      <c r="I17" s="76">
        <v>2023</v>
      </c>
      <c r="J17" s="76">
        <v>2024</v>
      </c>
      <c r="K17" s="76">
        <v>2025</v>
      </c>
      <c r="L17" s="76" t="s">
        <v>1</v>
      </c>
      <c r="O17" s="53">
        <v>2023</v>
      </c>
      <c r="P17" s="53">
        <v>2024</v>
      </c>
      <c r="Q17" s="53">
        <v>2025</v>
      </c>
      <c r="R17" s="53" t="s">
        <v>1</v>
      </c>
      <c r="S17" s="57"/>
    </row>
    <row r="18" spans="2:20" x14ac:dyDescent="0.25">
      <c r="B18" s="107"/>
      <c r="C18" s="18" t="s">
        <v>16</v>
      </c>
      <c r="D18" s="39">
        <f>D10+D13</f>
        <v>0</v>
      </c>
      <c r="E18" s="39">
        <f t="shared" ref="E18:F18" si="22">E10+E13</f>
        <v>0</v>
      </c>
      <c r="F18" s="39">
        <f t="shared" si="22"/>
        <v>0</v>
      </c>
      <c r="G18" s="35">
        <f t="shared" ref="G18:G25" si="23">SUM(D18:F18)</f>
        <v>0</v>
      </c>
      <c r="I18" s="39">
        <f>I10+I13</f>
        <v>0</v>
      </c>
      <c r="J18" s="39">
        <f t="shared" ref="J18:K18" si="24">J10+J13</f>
        <v>0</v>
      </c>
      <c r="K18" s="39">
        <f t="shared" si="24"/>
        <v>0</v>
      </c>
      <c r="L18" s="35">
        <f t="shared" ref="L18:L25" si="25">SUM(I18:K18)</f>
        <v>0</v>
      </c>
      <c r="O18" s="54">
        <f>I18-D18</f>
        <v>0</v>
      </c>
      <c r="P18" s="54">
        <f t="shared" ref="P18:Q18" si="26">J18-E18</f>
        <v>0</v>
      </c>
      <c r="Q18" s="54">
        <f t="shared" si="26"/>
        <v>0</v>
      </c>
      <c r="R18" s="55">
        <f t="shared" ref="R18:R33" si="27">SUM(O18:Q18)</f>
        <v>0</v>
      </c>
      <c r="S18" s="58"/>
    </row>
    <row r="19" spans="2:20" x14ac:dyDescent="0.25">
      <c r="B19" s="107"/>
      <c r="C19" s="19" t="s">
        <v>17</v>
      </c>
      <c r="D19" s="40">
        <f>D14</f>
        <v>0</v>
      </c>
      <c r="E19" s="40">
        <f t="shared" ref="E19:F19" si="28">E14</f>
        <v>0</v>
      </c>
      <c r="F19" s="40">
        <f t="shared" si="28"/>
        <v>0</v>
      </c>
      <c r="G19" s="35">
        <f t="shared" si="23"/>
        <v>0</v>
      </c>
      <c r="I19" s="40">
        <f>I14</f>
        <v>0</v>
      </c>
      <c r="J19" s="40">
        <f t="shared" ref="J19:K19" si="29">J14</f>
        <v>0</v>
      </c>
      <c r="K19" s="40">
        <f t="shared" si="29"/>
        <v>0</v>
      </c>
      <c r="L19" s="35">
        <f t="shared" si="25"/>
        <v>0</v>
      </c>
      <c r="O19" s="54">
        <f>I19-D19</f>
        <v>0</v>
      </c>
      <c r="P19" s="54">
        <f t="shared" ref="P19" si="30">J19-E19</f>
        <v>0</v>
      </c>
      <c r="Q19" s="54">
        <f t="shared" ref="Q19" si="31">K19-F19</f>
        <v>0</v>
      </c>
      <c r="R19" s="55">
        <f t="shared" si="27"/>
        <v>0</v>
      </c>
      <c r="S19" s="59"/>
    </row>
    <row r="20" spans="2:20" x14ac:dyDescent="0.25">
      <c r="B20" s="107"/>
      <c r="C20" s="20" t="s">
        <v>40</v>
      </c>
      <c r="D20" s="35">
        <f>SUM(D10,D15)</f>
        <v>0</v>
      </c>
      <c r="E20" s="35">
        <f t="shared" ref="E20:F20" si="32">SUM(E10,E15)</f>
        <v>0</v>
      </c>
      <c r="F20" s="35">
        <f t="shared" si="32"/>
        <v>0</v>
      </c>
      <c r="G20" s="35">
        <f t="shared" si="23"/>
        <v>0</v>
      </c>
      <c r="I20" s="35">
        <f>SUM(I10,I15)</f>
        <v>0</v>
      </c>
      <c r="J20" s="35">
        <f t="shared" ref="J20:K20" si="33">SUM(J10,J15)</f>
        <v>0</v>
      </c>
      <c r="K20" s="35">
        <f t="shared" si="33"/>
        <v>0</v>
      </c>
      <c r="L20" s="35">
        <f t="shared" si="25"/>
        <v>0</v>
      </c>
      <c r="O20" s="87">
        <f t="shared" ref="O20:O33" si="34">I20-D20</f>
        <v>0</v>
      </c>
      <c r="P20" s="87">
        <f t="shared" ref="P20:P33" si="35">J20-E20</f>
        <v>0</v>
      </c>
      <c r="Q20" s="87">
        <f t="shared" ref="Q20:Q33" si="36">K20-F20</f>
        <v>0</v>
      </c>
      <c r="R20" s="55">
        <f t="shared" si="27"/>
        <v>0</v>
      </c>
      <c r="S20" s="59"/>
    </row>
    <row r="21" spans="2:20" x14ac:dyDescent="0.25">
      <c r="B21" s="107"/>
      <c r="C21" s="45" t="s">
        <v>36</v>
      </c>
      <c r="D21" s="46">
        <f>FLOOR(D10*0.5,1)</f>
        <v>0</v>
      </c>
      <c r="E21" s="46">
        <f t="shared" ref="E21:F21" si="37">FLOOR(E10*0.5,1)</f>
        <v>0</v>
      </c>
      <c r="F21" s="46">
        <f t="shared" si="37"/>
        <v>0</v>
      </c>
      <c r="G21" s="46">
        <f t="shared" si="23"/>
        <v>0</v>
      </c>
      <c r="H21" s="5"/>
      <c r="I21" s="46">
        <f>FLOOR(I10*0.5,1)</f>
        <v>0</v>
      </c>
      <c r="J21" s="46">
        <f t="shared" ref="J21:K21" si="38">FLOOR(J10*0.5,1)</f>
        <v>0</v>
      </c>
      <c r="K21" s="46">
        <f t="shared" si="38"/>
        <v>0</v>
      </c>
      <c r="L21" s="46">
        <f t="shared" si="25"/>
        <v>0</v>
      </c>
      <c r="O21" s="54">
        <f t="shared" si="34"/>
        <v>0</v>
      </c>
      <c r="P21" s="54">
        <f t="shared" si="35"/>
        <v>0</v>
      </c>
      <c r="Q21" s="54">
        <f t="shared" si="36"/>
        <v>0</v>
      </c>
      <c r="R21" s="55">
        <f t="shared" si="27"/>
        <v>0</v>
      </c>
      <c r="S21" s="59"/>
    </row>
    <row r="22" spans="2:20" x14ac:dyDescent="0.25">
      <c r="B22" s="107"/>
      <c r="C22" s="31" t="s">
        <v>37</v>
      </c>
      <c r="D22" s="36">
        <v>0</v>
      </c>
      <c r="E22" s="36">
        <v>0</v>
      </c>
      <c r="F22" s="36">
        <v>0</v>
      </c>
      <c r="G22" s="90">
        <f t="shared" si="23"/>
        <v>0</v>
      </c>
      <c r="I22" s="36">
        <v>0</v>
      </c>
      <c r="J22" s="36">
        <v>0</v>
      </c>
      <c r="K22" s="36">
        <v>0</v>
      </c>
      <c r="L22" s="90">
        <f t="shared" si="25"/>
        <v>0</v>
      </c>
      <c r="O22" s="87">
        <f t="shared" si="34"/>
        <v>0</v>
      </c>
      <c r="P22" s="87">
        <f t="shared" si="35"/>
        <v>0</v>
      </c>
      <c r="Q22" s="87">
        <f t="shared" si="36"/>
        <v>0</v>
      </c>
      <c r="R22" s="55">
        <f t="shared" si="27"/>
        <v>0</v>
      </c>
      <c r="S22" s="59"/>
    </row>
    <row r="23" spans="2:20" ht="45" x14ac:dyDescent="0.25">
      <c r="B23" s="107"/>
      <c r="C23" s="45" t="s">
        <v>32</v>
      </c>
      <c r="D23" s="47">
        <f>FLOOR(D15*0.5,1)</f>
        <v>0</v>
      </c>
      <c r="E23" s="47">
        <f>FLOOR(E15*0.5,1)</f>
        <v>0</v>
      </c>
      <c r="F23" s="47">
        <f>FLOOR(F15*0.5,1)</f>
        <v>0</v>
      </c>
      <c r="G23" s="47">
        <f t="shared" si="23"/>
        <v>0</v>
      </c>
      <c r="H23" s="10"/>
      <c r="I23" s="47">
        <f>FLOOR(I15*0.5,1)</f>
        <v>0</v>
      </c>
      <c r="J23" s="47">
        <f>FLOOR(J15*0.5,1)</f>
        <v>0</v>
      </c>
      <c r="K23" s="47">
        <f>FLOOR(K15*0.5,1)</f>
        <v>0</v>
      </c>
      <c r="L23" s="47">
        <f t="shared" si="25"/>
        <v>0</v>
      </c>
      <c r="O23" s="54">
        <f t="shared" si="34"/>
        <v>0</v>
      </c>
      <c r="P23" s="54">
        <f t="shared" si="35"/>
        <v>0</v>
      </c>
      <c r="Q23" s="54">
        <f t="shared" si="36"/>
        <v>0</v>
      </c>
      <c r="R23" s="55">
        <f t="shared" si="27"/>
        <v>0</v>
      </c>
      <c r="S23" s="59"/>
    </row>
    <row r="24" spans="2:20" x14ac:dyDescent="0.25">
      <c r="B24" s="107"/>
      <c r="C24" s="18" t="s">
        <v>18</v>
      </c>
      <c r="D24" s="36">
        <v>0</v>
      </c>
      <c r="E24" s="36">
        <v>0</v>
      </c>
      <c r="F24" s="36">
        <v>0</v>
      </c>
      <c r="G24" s="90">
        <f t="shared" si="23"/>
        <v>0</v>
      </c>
      <c r="H24" s="10"/>
      <c r="I24" s="36">
        <v>0</v>
      </c>
      <c r="J24" s="36">
        <v>0</v>
      </c>
      <c r="K24" s="36">
        <v>0</v>
      </c>
      <c r="L24" s="90">
        <f t="shared" si="25"/>
        <v>0</v>
      </c>
      <c r="O24" s="54">
        <f t="shared" si="34"/>
        <v>0</v>
      </c>
      <c r="P24" s="54">
        <f t="shared" si="35"/>
        <v>0</v>
      </c>
      <c r="Q24" s="54">
        <f t="shared" si="36"/>
        <v>0</v>
      </c>
      <c r="R24" s="55">
        <f t="shared" si="27"/>
        <v>0</v>
      </c>
      <c r="S24" s="59"/>
    </row>
    <row r="25" spans="2:20" x14ac:dyDescent="0.25">
      <c r="B25" s="107"/>
      <c r="C25" s="19" t="s">
        <v>19</v>
      </c>
      <c r="D25" s="36">
        <v>0</v>
      </c>
      <c r="E25" s="36">
        <v>0</v>
      </c>
      <c r="F25" s="36">
        <v>0</v>
      </c>
      <c r="G25" s="90">
        <f t="shared" si="23"/>
        <v>0</v>
      </c>
      <c r="H25" s="10"/>
      <c r="I25" s="36">
        <v>0</v>
      </c>
      <c r="J25" s="36">
        <v>0</v>
      </c>
      <c r="K25" s="36">
        <v>0</v>
      </c>
      <c r="L25" s="90">
        <f t="shared" si="25"/>
        <v>0</v>
      </c>
      <c r="O25" s="54">
        <f t="shared" si="34"/>
        <v>0</v>
      </c>
      <c r="P25" s="54">
        <f t="shared" si="35"/>
        <v>0</v>
      </c>
      <c r="Q25" s="54">
        <f t="shared" si="36"/>
        <v>0</v>
      </c>
      <c r="R25" s="55">
        <f t="shared" si="27"/>
        <v>0</v>
      </c>
      <c r="S25" s="59"/>
    </row>
    <row r="26" spans="2:20" x14ac:dyDescent="0.25">
      <c r="B26" s="107"/>
      <c r="C26" s="20" t="s">
        <v>41</v>
      </c>
      <c r="D26" s="90">
        <f>D24+D25</f>
        <v>0</v>
      </c>
      <c r="E26" s="90">
        <f t="shared" ref="E26:F26" si="39">E24+E25</f>
        <v>0</v>
      </c>
      <c r="F26" s="90">
        <f t="shared" si="39"/>
        <v>0</v>
      </c>
      <c r="G26" s="90">
        <f>G24+G25</f>
        <v>0</v>
      </c>
      <c r="H26" s="11"/>
      <c r="I26" s="90">
        <f>I24+I25</f>
        <v>0</v>
      </c>
      <c r="J26" s="90">
        <f t="shared" ref="J26:K26" si="40">J24+J25</f>
        <v>0</v>
      </c>
      <c r="K26" s="90">
        <f t="shared" si="40"/>
        <v>0</v>
      </c>
      <c r="L26" s="90">
        <f>L24+L25</f>
        <v>0</v>
      </c>
      <c r="O26" s="87">
        <f t="shared" si="34"/>
        <v>0</v>
      </c>
      <c r="P26" s="87">
        <f t="shared" si="35"/>
        <v>0</v>
      </c>
      <c r="Q26" s="87">
        <f t="shared" si="36"/>
        <v>0</v>
      </c>
      <c r="R26" s="55">
        <f t="shared" si="27"/>
        <v>0</v>
      </c>
      <c r="S26" s="59"/>
    </row>
    <row r="27" spans="2:20" x14ac:dyDescent="0.25">
      <c r="B27" s="107"/>
      <c r="C27" s="18" t="s">
        <v>20</v>
      </c>
      <c r="D27" s="41">
        <f>D22+D24</f>
        <v>0</v>
      </c>
      <c r="E27" s="41">
        <f>E22+E24</f>
        <v>0</v>
      </c>
      <c r="F27" s="41">
        <f>F22+F24</f>
        <v>0</v>
      </c>
      <c r="G27" s="90">
        <f t="shared" ref="G27:G33" si="41">SUM(D27:F27)</f>
        <v>0</v>
      </c>
      <c r="H27" s="11"/>
      <c r="I27" s="41">
        <f>I22+I24</f>
        <v>0</v>
      </c>
      <c r="J27" s="41">
        <f>J22+J24</f>
        <v>0</v>
      </c>
      <c r="K27" s="41">
        <f>K22+K24</f>
        <v>0</v>
      </c>
      <c r="L27" s="90">
        <f t="shared" ref="L27:L33" si="42">SUM(I27:K27)</f>
        <v>0</v>
      </c>
      <c r="O27" s="54">
        <f t="shared" si="34"/>
        <v>0</v>
      </c>
      <c r="P27" s="54">
        <f t="shared" si="35"/>
        <v>0</v>
      </c>
      <c r="Q27" s="54">
        <f t="shared" si="36"/>
        <v>0</v>
      </c>
      <c r="R27" s="55">
        <f t="shared" si="27"/>
        <v>0</v>
      </c>
      <c r="S27" s="59"/>
    </row>
    <row r="28" spans="2:20" ht="15.75" thickBot="1" x14ac:dyDescent="0.3">
      <c r="B28" s="107"/>
      <c r="C28" s="19" t="s">
        <v>21</v>
      </c>
      <c r="D28" s="42">
        <f>D25</f>
        <v>0</v>
      </c>
      <c r="E28" s="42">
        <f t="shared" ref="E28:F28" si="43">E25</f>
        <v>0</v>
      </c>
      <c r="F28" s="42">
        <f t="shared" si="43"/>
        <v>0</v>
      </c>
      <c r="G28" s="90">
        <f t="shared" si="41"/>
        <v>0</v>
      </c>
      <c r="H28" s="11"/>
      <c r="I28" s="42">
        <f>I25</f>
        <v>0</v>
      </c>
      <c r="J28" s="42">
        <f t="shared" ref="J28:K28" si="44">J25</f>
        <v>0</v>
      </c>
      <c r="K28" s="42">
        <f t="shared" si="44"/>
        <v>0</v>
      </c>
      <c r="L28" s="90">
        <f t="shared" si="42"/>
        <v>0</v>
      </c>
      <c r="O28" s="92">
        <f t="shared" si="34"/>
        <v>0</v>
      </c>
      <c r="P28" s="92">
        <f t="shared" si="35"/>
        <v>0</v>
      </c>
      <c r="Q28" s="92">
        <f t="shared" si="36"/>
        <v>0</v>
      </c>
      <c r="R28" s="93">
        <f t="shared" si="27"/>
        <v>0</v>
      </c>
      <c r="S28" s="64"/>
    </row>
    <row r="29" spans="2:20" ht="15.75" thickBot="1" x14ac:dyDescent="0.3">
      <c r="B29" s="107"/>
      <c r="C29" s="20" t="s">
        <v>33</v>
      </c>
      <c r="D29" s="90">
        <f>D22+D26</f>
        <v>0</v>
      </c>
      <c r="E29" s="90">
        <f>E22+E26</f>
        <v>0</v>
      </c>
      <c r="F29" s="90">
        <f>F22+F26</f>
        <v>0</v>
      </c>
      <c r="G29" s="90">
        <f t="shared" si="41"/>
        <v>0</v>
      </c>
      <c r="H29" s="10"/>
      <c r="I29" s="90">
        <f>I22+I26</f>
        <v>0</v>
      </c>
      <c r="J29" s="90">
        <f>J22+J26</f>
        <v>0</v>
      </c>
      <c r="K29" s="90">
        <f>K22+K26</f>
        <v>0</v>
      </c>
      <c r="L29" s="90">
        <f t="shared" si="42"/>
        <v>0</v>
      </c>
      <c r="O29" s="88">
        <f t="shared" si="34"/>
        <v>0</v>
      </c>
      <c r="P29" s="89">
        <f t="shared" si="35"/>
        <v>0</v>
      </c>
      <c r="Q29" s="89">
        <f t="shared" si="36"/>
        <v>0</v>
      </c>
      <c r="R29" s="60">
        <f t="shared" si="27"/>
        <v>0</v>
      </c>
      <c r="S29" s="65" t="s">
        <v>46</v>
      </c>
      <c r="T29" s="66"/>
    </row>
    <row r="30" spans="2:20" x14ac:dyDescent="0.25">
      <c r="B30" s="107"/>
      <c r="C30" s="18" t="s">
        <v>22</v>
      </c>
      <c r="D30" s="41">
        <f>D15-D26</f>
        <v>0</v>
      </c>
      <c r="E30" s="41">
        <f t="shared" ref="E30:F30" si="45">E15-E26</f>
        <v>0</v>
      </c>
      <c r="F30" s="41">
        <f t="shared" si="45"/>
        <v>0</v>
      </c>
      <c r="G30" s="90">
        <f t="shared" si="41"/>
        <v>0</v>
      </c>
      <c r="H30" s="10"/>
      <c r="I30" s="41">
        <f>I15-I26</f>
        <v>0</v>
      </c>
      <c r="J30" s="41">
        <f t="shared" ref="J30:K30" si="46">J15-J26</f>
        <v>0</v>
      </c>
      <c r="K30" s="41">
        <f t="shared" si="46"/>
        <v>0</v>
      </c>
      <c r="L30" s="90">
        <f t="shared" si="42"/>
        <v>0</v>
      </c>
      <c r="O30" s="91">
        <f t="shared" si="34"/>
        <v>0</v>
      </c>
      <c r="P30" s="91">
        <f t="shared" si="35"/>
        <v>0</v>
      </c>
      <c r="Q30" s="91">
        <f t="shared" si="36"/>
        <v>0</v>
      </c>
      <c r="R30" s="61">
        <f t="shared" si="27"/>
        <v>0</v>
      </c>
      <c r="S30" s="59"/>
    </row>
    <row r="31" spans="2:20" x14ac:dyDescent="0.25">
      <c r="B31" s="107"/>
      <c r="C31" s="19" t="s">
        <v>23</v>
      </c>
      <c r="D31" s="42">
        <f>D10-D22</f>
        <v>0</v>
      </c>
      <c r="E31" s="42">
        <f t="shared" ref="E31:F31" si="47">E10-E22</f>
        <v>0</v>
      </c>
      <c r="F31" s="42">
        <f t="shared" si="47"/>
        <v>0</v>
      </c>
      <c r="G31" s="90">
        <f t="shared" si="41"/>
        <v>0</v>
      </c>
      <c r="H31" s="10"/>
      <c r="I31" s="42">
        <f>I10-I22</f>
        <v>0</v>
      </c>
      <c r="J31" s="42">
        <f t="shared" ref="J31:K31" si="48">J10-J22</f>
        <v>0</v>
      </c>
      <c r="K31" s="42">
        <f t="shared" si="48"/>
        <v>0</v>
      </c>
      <c r="L31" s="90">
        <f t="shared" si="42"/>
        <v>0</v>
      </c>
      <c r="O31" s="54">
        <f t="shared" si="34"/>
        <v>0</v>
      </c>
      <c r="P31" s="54">
        <f t="shared" si="35"/>
        <v>0</v>
      </c>
      <c r="Q31" s="54">
        <f t="shared" si="36"/>
        <v>0</v>
      </c>
      <c r="R31" s="55">
        <f t="shared" si="27"/>
        <v>0</v>
      </c>
      <c r="S31" s="59"/>
    </row>
    <row r="32" spans="2:20" x14ac:dyDescent="0.25">
      <c r="B32" s="107"/>
      <c r="C32" s="20" t="s">
        <v>24</v>
      </c>
      <c r="D32" s="90">
        <f>SUM(D30:D31)</f>
        <v>0</v>
      </c>
      <c r="E32" s="90">
        <f t="shared" ref="E32:F32" si="49">SUM(E30:E31)</f>
        <v>0</v>
      </c>
      <c r="F32" s="90">
        <f t="shared" si="49"/>
        <v>0</v>
      </c>
      <c r="G32" s="90">
        <f t="shared" si="41"/>
        <v>0</v>
      </c>
      <c r="H32" s="4"/>
      <c r="I32" s="90">
        <f>SUM(I30:I31)</f>
        <v>0</v>
      </c>
      <c r="J32" s="90">
        <f t="shared" ref="J32:K32" si="50">SUM(J30:J31)</f>
        <v>0</v>
      </c>
      <c r="K32" s="90">
        <f t="shared" si="50"/>
        <v>0</v>
      </c>
      <c r="L32" s="90">
        <f t="shared" si="42"/>
        <v>0</v>
      </c>
      <c r="O32" s="87">
        <f t="shared" si="34"/>
        <v>0</v>
      </c>
      <c r="P32" s="87">
        <f t="shared" si="35"/>
        <v>0</v>
      </c>
      <c r="Q32" s="87">
        <f t="shared" si="36"/>
        <v>0</v>
      </c>
      <c r="R32" s="55">
        <f t="shared" si="27"/>
        <v>0</v>
      </c>
      <c r="S32" s="59"/>
    </row>
    <row r="33" spans="2:18" x14ac:dyDescent="0.25">
      <c r="B33" s="107"/>
      <c r="C33" s="20" t="s">
        <v>42</v>
      </c>
      <c r="D33" s="90">
        <f>D29+D32</f>
        <v>0</v>
      </c>
      <c r="E33" s="90">
        <f t="shared" ref="E33:F33" si="51">E29+E32</f>
        <v>0</v>
      </c>
      <c r="F33" s="90">
        <f t="shared" si="51"/>
        <v>0</v>
      </c>
      <c r="G33" s="90">
        <f t="shared" si="41"/>
        <v>0</v>
      </c>
      <c r="H33" s="4"/>
      <c r="I33" s="90">
        <f>I29+I32</f>
        <v>0</v>
      </c>
      <c r="J33" s="90">
        <f t="shared" ref="J33:K33" si="52">J29+J32</f>
        <v>0</v>
      </c>
      <c r="K33" s="90">
        <f t="shared" si="52"/>
        <v>0</v>
      </c>
      <c r="L33" s="90">
        <f t="shared" si="42"/>
        <v>0</v>
      </c>
      <c r="O33" s="87">
        <f t="shared" si="34"/>
        <v>0</v>
      </c>
      <c r="P33" s="87">
        <f t="shared" si="35"/>
        <v>0</v>
      </c>
      <c r="Q33" s="87">
        <f t="shared" si="36"/>
        <v>0</v>
      </c>
      <c r="R33" s="55">
        <f t="shared" si="27"/>
        <v>0</v>
      </c>
    </row>
    <row r="34" spans="2:18" x14ac:dyDescent="0.25">
      <c r="B34" s="51"/>
      <c r="C34" s="3"/>
      <c r="D34" s="26"/>
      <c r="E34" s="26"/>
      <c r="F34" s="26"/>
      <c r="G34" s="26"/>
      <c r="H34" s="4"/>
    </row>
    <row r="35" spans="2:18" x14ac:dyDescent="0.25">
      <c r="B35" s="106" t="s">
        <v>25</v>
      </c>
      <c r="C35" s="17"/>
      <c r="D35" s="28">
        <v>2023</v>
      </c>
      <c r="E35" s="28">
        <v>2024</v>
      </c>
      <c r="F35" s="28">
        <v>2025</v>
      </c>
      <c r="G35" s="21"/>
      <c r="I35" s="76">
        <v>2023</v>
      </c>
      <c r="J35" s="76">
        <v>2024</v>
      </c>
      <c r="K35" s="76">
        <v>2025</v>
      </c>
      <c r="L35" s="21"/>
    </row>
    <row r="36" spans="2:18" x14ac:dyDescent="0.25">
      <c r="B36" s="106"/>
      <c r="C36" s="18" t="s">
        <v>26</v>
      </c>
      <c r="D36" s="29" t="e">
        <f>D22/D10</f>
        <v>#DIV/0!</v>
      </c>
      <c r="E36" s="29" t="e">
        <f>E22/E10</f>
        <v>#DIV/0!</v>
      </c>
      <c r="F36" s="29" t="e">
        <f>F22/F10</f>
        <v>#DIV/0!</v>
      </c>
      <c r="G36" s="22"/>
      <c r="I36" s="29" t="e">
        <f>I22/I10</f>
        <v>#DIV/0!</v>
      </c>
      <c r="J36" s="29" t="e">
        <f>J22/J10</f>
        <v>#DIV/0!</v>
      </c>
      <c r="K36" s="29" t="e">
        <f>K22/K10</f>
        <v>#DIV/0!</v>
      </c>
      <c r="L36" s="22"/>
    </row>
    <row r="37" spans="2:18" x14ac:dyDescent="0.25">
      <c r="B37" s="106"/>
      <c r="C37" s="18" t="s">
        <v>34</v>
      </c>
      <c r="D37" s="29" t="e">
        <f>D26/D15</f>
        <v>#DIV/0!</v>
      </c>
      <c r="E37" s="29" t="e">
        <f>E26/E15</f>
        <v>#DIV/0!</v>
      </c>
      <c r="F37" s="29" t="e">
        <f>F26/F15</f>
        <v>#DIV/0!</v>
      </c>
      <c r="G37" s="22"/>
      <c r="I37" s="29" t="e">
        <f>I26/I15</f>
        <v>#DIV/0!</v>
      </c>
      <c r="J37" s="29" t="e">
        <f>J26/J15</f>
        <v>#DIV/0!</v>
      </c>
      <c r="K37" s="29" t="e">
        <f>K26/K15</f>
        <v>#DIV/0!</v>
      </c>
      <c r="L37" s="22"/>
    </row>
    <row r="38" spans="2:18" x14ac:dyDescent="0.25">
      <c r="B38" s="106"/>
      <c r="C38" s="18" t="s">
        <v>27</v>
      </c>
      <c r="D38" s="30" t="e">
        <f>D29/D20</f>
        <v>#DIV/0!</v>
      </c>
      <c r="E38" s="30" t="e">
        <f>E29/E20</f>
        <v>#DIV/0!</v>
      </c>
      <c r="F38" s="30" t="e">
        <f>F29/F20</f>
        <v>#DIV/0!</v>
      </c>
      <c r="G38" s="27" t="e">
        <f>G29/G20</f>
        <v>#DIV/0!</v>
      </c>
      <c r="H38" s="6"/>
      <c r="I38" s="30" t="e">
        <f>I29/I20</f>
        <v>#DIV/0!</v>
      </c>
      <c r="J38" s="30" t="e">
        <f>J29/J20</f>
        <v>#DIV/0!</v>
      </c>
      <c r="K38" s="30" t="e">
        <f>K29/K20</f>
        <v>#DIV/0!</v>
      </c>
      <c r="L38" s="27" t="e">
        <f>L29/L20</f>
        <v>#DIV/0!</v>
      </c>
    </row>
    <row r="39" spans="2:18" x14ac:dyDescent="0.25">
      <c r="B39" s="50"/>
      <c r="C39" s="23"/>
      <c r="D39" s="21"/>
      <c r="E39" s="21"/>
      <c r="F39" s="21"/>
      <c r="G39" s="102" t="s">
        <v>28</v>
      </c>
      <c r="I39" s="21"/>
      <c r="J39" s="21"/>
      <c r="K39" s="21"/>
      <c r="L39" s="102" t="s">
        <v>28</v>
      </c>
    </row>
    <row r="40" spans="2:18" x14ac:dyDescent="0.25">
      <c r="B40" s="52"/>
      <c r="C40" s="24"/>
      <c r="D40" s="16"/>
      <c r="E40" s="16"/>
      <c r="F40" s="16"/>
      <c r="G40" s="102"/>
      <c r="I40" s="16"/>
      <c r="J40" s="16"/>
      <c r="K40" s="16"/>
      <c r="L40" s="102"/>
    </row>
    <row r="41" spans="2:18" x14ac:dyDescent="0.25">
      <c r="B41" s="52"/>
      <c r="C41" s="24"/>
      <c r="D41" s="16"/>
      <c r="E41" s="16"/>
      <c r="F41" s="16"/>
      <c r="G41" s="102"/>
      <c r="I41" s="16"/>
      <c r="J41" s="16"/>
      <c r="K41" s="16"/>
      <c r="L41" s="102"/>
    </row>
    <row r="42" spans="2:18" x14ac:dyDescent="0.25">
      <c r="B42" s="52"/>
      <c r="C42" s="24"/>
      <c r="D42" s="16"/>
      <c r="E42" s="16"/>
      <c r="F42" s="16"/>
      <c r="G42" s="102"/>
      <c r="I42" s="16"/>
      <c r="J42" s="16"/>
      <c r="K42" s="16"/>
      <c r="L42" s="102"/>
    </row>
    <row r="43" spans="2:18" x14ac:dyDescent="0.25">
      <c r="B43" s="52"/>
      <c r="C43" s="24"/>
      <c r="D43" s="16"/>
      <c r="E43" s="16"/>
      <c r="F43" s="16"/>
      <c r="G43" s="16"/>
    </row>
    <row r="44" spans="2:18" x14ac:dyDescent="0.25">
      <c r="B44" s="99" t="s">
        <v>43</v>
      </c>
      <c r="C44" s="17"/>
      <c r="D44" s="28">
        <v>2023</v>
      </c>
      <c r="E44" s="28">
        <v>2024</v>
      </c>
      <c r="F44" s="28">
        <v>2025</v>
      </c>
      <c r="G44" s="78" t="s">
        <v>31</v>
      </c>
    </row>
    <row r="45" spans="2:18" x14ac:dyDescent="0.25">
      <c r="B45" s="100"/>
      <c r="C45" s="18" t="s">
        <v>29</v>
      </c>
      <c r="D45" s="25"/>
      <c r="E45" s="32">
        <v>0</v>
      </c>
      <c r="F45" s="32">
        <v>0</v>
      </c>
      <c r="G45" s="79">
        <f>SUM(E45:F45)</f>
        <v>0</v>
      </c>
    </row>
    <row r="46" spans="2:18" x14ac:dyDescent="0.25">
      <c r="B46" s="100"/>
      <c r="C46" s="18" t="s">
        <v>30</v>
      </c>
      <c r="D46" s="25"/>
      <c r="E46" s="32">
        <v>0</v>
      </c>
      <c r="F46" s="32">
        <v>0</v>
      </c>
      <c r="G46" s="79">
        <f>SUM(E46:F46)</f>
        <v>0</v>
      </c>
    </row>
    <row r="47" spans="2:18" ht="26.25" customHeight="1" x14ac:dyDescent="0.25">
      <c r="B47" s="101"/>
      <c r="C47" s="81" t="s">
        <v>31</v>
      </c>
      <c r="D47" s="82"/>
      <c r="E47" s="79">
        <f>SUM(E45:E46)</f>
        <v>0</v>
      </c>
      <c r="F47" s="79">
        <f>SUM(F45:F46)</f>
        <v>0</v>
      </c>
      <c r="G47" s="79">
        <f>SUM(E47:F47)</f>
        <v>0</v>
      </c>
      <c r="H47" s="83"/>
      <c r="I47" s="83"/>
    </row>
    <row r="48" spans="2:18" x14ac:dyDescent="0.25">
      <c r="B48" s="51"/>
      <c r="C48" s="3"/>
      <c r="D48" s="26"/>
      <c r="E48" s="26"/>
      <c r="F48" s="26"/>
      <c r="G48" s="80"/>
      <c r="H48" s="4"/>
    </row>
    <row r="49" spans="2:8" ht="28.5" customHeight="1" x14ac:dyDescent="0.25">
      <c r="B49" s="62" t="s">
        <v>47</v>
      </c>
      <c r="C49" s="62" t="s">
        <v>48</v>
      </c>
      <c r="D49" s="28" t="s">
        <v>49</v>
      </c>
      <c r="E49" s="28" t="s">
        <v>50</v>
      </c>
      <c r="F49" s="28" t="s">
        <v>51</v>
      </c>
      <c r="G49" s="28" t="s">
        <v>52</v>
      </c>
      <c r="H49" s="28" t="s">
        <v>81</v>
      </c>
    </row>
    <row r="50" spans="2:8" x14ac:dyDescent="0.25">
      <c r="B50" s="13" t="s">
        <v>4</v>
      </c>
      <c r="C50" s="44">
        <f>SUM(D50:H50)</f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2:8" x14ac:dyDescent="0.25">
      <c r="B51" s="13" t="s">
        <v>5</v>
      </c>
      <c r="C51" s="44">
        <f t="shared" ref="C51:C53" si="53">SUM(D51:H51)</f>
        <v>0</v>
      </c>
      <c r="D51" s="32">
        <v>0</v>
      </c>
      <c r="E51" s="32">
        <v>0</v>
      </c>
      <c r="F51" s="32">
        <v>0</v>
      </c>
      <c r="G51" s="32">
        <v>0</v>
      </c>
      <c r="H51" s="32">
        <v>0</v>
      </c>
    </row>
    <row r="52" spans="2:8" x14ac:dyDescent="0.25">
      <c r="B52" s="13" t="s">
        <v>6</v>
      </c>
      <c r="C52" s="44">
        <f t="shared" si="53"/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</row>
    <row r="53" spans="2:8" x14ac:dyDescent="0.25">
      <c r="B53" s="13" t="s">
        <v>15</v>
      </c>
      <c r="C53" s="44">
        <f t="shared" si="53"/>
        <v>0</v>
      </c>
      <c r="D53" s="32">
        <v>0</v>
      </c>
      <c r="E53" s="32">
        <v>0</v>
      </c>
      <c r="F53" s="32">
        <v>0</v>
      </c>
      <c r="G53" s="32">
        <v>0</v>
      </c>
      <c r="H53" s="32">
        <v>0</v>
      </c>
    </row>
    <row r="54" spans="2:8" ht="45" x14ac:dyDescent="0.25">
      <c r="C54" s="5" t="s">
        <v>13</v>
      </c>
    </row>
    <row r="56" spans="2:8" x14ac:dyDescent="0.25">
      <c r="B56" s="99" t="s">
        <v>83</v>
      </c>
      <c r="C56" s="17"/>
      <c r="D56" s="28">
        <v>2023</v>
      </c>
      <c r="E56" s="28">
        <v>2024</v>
      </c>
      <c r="F56" s="28">
        <v>2025</v>
      </c>
      <c r="G56" s="62" t="s">
        <v>31</v>
      </c>
    </row>
    <row r="57" spans="2:8" x14ac:dyDescent="0.25">
      <c r="B57" s="100"/>
      <c r="C57" s="18" t="s">
        <v>29</v>
      </c>
      <c r="D57" s="32">
        <v>0</v>
      </c>
      <c r="E57" s="32">
        <v>0</v>
      </c>
      <c r="F57" s="32">
        <v>0</v>
      </c>
      <c r="G57" s="43">
        <f>SUM(D57:F57)</f>
        <v>0</v>
      </c>
    </row>
    <row r="58" spans="2:8" x14ac:dyDescent="0.25">
      <c r="B58" s="100"/>
      <c r="C58" s="18" t="s">
        <v>30</v>
      </c>
      <c r="D58" s="32">
        <v>0</v>
      </c>
      <c r="E58" s="32">
        <v>0</v>
      </c>
      <c r="F58" s="32">
        <v>0</v>
      </c>
      <c r="G58" s="43">
        <f>SUM(D58:F58)</f>
        <v>0</v>
      </c>
    </row>
    <row r="59" spans="2:8" x14ac:dyDescent="0.25">
      <c r="B59" s="101"/>
      <c r="C59" s="20" t="s">
        <v>31</v>
      </c>
      <c r="D59" s="43">
        <f>SUM(D57:D58)</f>
        <v>0</v>
      </c>
      <c r="E59" s="43">
        <f>SUM(E57:E58)</f>
        <v>0</v>
      </c>
      <c r="F59" s="43">
        <f>SUM(F57:F58)</f>
        <v>0</v>
      </c>
      <c r="G59" s="43">
        <f>SUM(D59:F59)</f>
        <v>0</v>
      </c>
    </row>
    <row r="61" spans="2:8" x14ac:dyDescent="0.25">
      <c r="B61" s="99" t="s">
        <v>82</v>
      </c>
      <c r="C61" s="17"/>
      <c r="D61" s="28">
        <v>2023</v>
      </c>
      <c r="E61" s="28">
        <v>2024</v>
      </c>
      <c r="F61" s="28">
        <v>2025</v>
      </c>
      <c r="G61" s="62" t="s">
        <v>31</v>
      </c>
    </row>
    <row r="62" spans="2:8" x14ac:dyDescent="0.25">
      <c r="B62" s="100"/>
      <c r="C62" s="18" t="s">
        <v>62</v>
      </c>
      <c r="D62" s="32">
        <v>0</v>
      </c>
      <c r="E62" s="32">
        <v>0</v>
      </c>
      <c r="F62" s="32">
        <v>0</v>
      </c>
      <c r="G62" s="43">
        <f>SUM(D62:F62)</f>
        <v>0</v>
      </c>
    </row>
    <row r="63" spans="2:8" x14ac:dyDescent="0.25">
      <c r="B63" s="101"/>
      <c r="C63" s="20" t="s">
        <v>31</v>
      </c>
      <c r="D63" s="43">
        <f>SUM(D62:D62)</f>
        <v>0</v>
      </c>
      <c r="E63" s="43">
        <f>SUM(E62:E62)</f>
        <v>0</v>
      </c>
      <c r="F63" s="43">
        <f>SUM(F62:F62)</f>
        <v>0</v>
      </c>
      <c r="G63" s="43">
        <f>SUM(D63:F63)</f>
        <v>0</v>
      </c>
    </row>
  </sheetData>
  <sheetProtection algorithmName="SHA-512" hashValue="DYowyOocS5ZsH3wgODK7npRzZyAxNXE5rUwXVJN0XQusvdyRWfRxzqBvZtNcete9yjLeA9XJhp8xuLcMBWMJiQ==" saltValue="r3ftJk2bWx+fZDUJVqbGVQ==" spinCount="100000" sheet="1" selectLockedCells="1"/>
  <protectedRanges>
    <protectedRange sqref="G26 D22:F22 D24:F28 I13:K14 I3:K9 I24:K28 D13:F14 D3:F9 I22:K22 L26 D50:H53" name="Oblast1"/>
  </protectedRanges>
  <mergeCells count="14">
    <mergeCell ref="S1:U1"/>
    <mergeCell ref="B5:B9"/>
    <mergeCell ref="B3:B4"/>
    <mergeCell ref="B56:B59"/>
    <mergeCell ref="B35:B38"/>
    <mergeCell ref="G39:G42"/>
    <mergeCell ref="B44:B47"/>
    <mergeCell ref="B13:B15"/>
    <mergeCell ref="B17:B33"/>
    <mergeCell ref="B61:B63"/>
    <mergeCell ref="L39:L42"/>
    <mergeCell ref="D1:G1"/>
    <mergeCell ref="I1:L1"/>
    <mergeCell ref="O1:R1"/>
  </mergeCells>
  <conditionalFormatting sqref="D34:G34 D48:G48">
    <cfRule type="cellIs" dxfId="34" priority="92" operator="greaterThan">
      <formula>0.5</formula>
    </cfRule>
  </conditionalFormatting>
  <conditionalFormatting sqref="D37:F37">
    <cfRule type="cellIs" dxfId="33" priority="77" operator="lessThan">
      <formula>1.01</formula>
    </cfRule>
    <cfRule type="cellIs" dxfId="32" priority="78" operator="greaterThan">
      <formula>1</formula>
    </cfRule>
  </conditionalFormatting>
  <conditionalFormatting sqref="D36:F36">
    <cfRule type="cellIs" dxfId="31" priority="79" operator="greaterThan">
      <formula>0.5</formula>
    </cfRule>
    <cfRule type="cellIs" dxfId="30" priority="80" operator="lessThan">
      <formula>0.51</formula>
    </cfRule>
  </conditionalFormatting>
  <conditionalFormatting sqref="D36:F38">
    <cfRule type="cellIs" dxfId="29" priority="72" operator="greaterThan">
      <formula>0.5</formula>
    </cfRule>
  </conditionalFormatting>
  <conditionalFormatting sqref="G38">
    <cfRule type="cellIs" dxfId="28" priority="71" operator="greaterThan">
      <formula>0.5</formula>
    </cfRule>
  </conditionalFormatting>
  <conditionalFormatting sqref="D26">
    <cfRule type="cellIs" dxfId="27" priority="68" operator="greaterThan">
      <formula>$D$15/2</formula>
    </cfRule>
  </conditionalFormatting>
  <conditionalFormatting sqref="E26">
    <cfRule type="cellIs" dxfId="26" priority="67" operator="greaterThan">
      <formula>$E$15/2</formula>
    </cfRule>
  </conditionalFormatting>
  <conditionalFormatting sqref="D9">
    <cfRule type="cellIs" dxfId="25" priority="55" operator="greaterThan">
      <formula>$D$11</formula>
    </cfRule>
  </conditionalFormatting>
  <conditionalFormatting sqref="E9">
    <cfRule type="cellIs" dxfId="24" priority="54" operator="greaterThan">
      <formula>$E$11</formula>
    </cfRule>
  </conditionalFormatting>
  <conditionalFormatting sqref="F9">
    <cfRule type="cellIs" dxfId="23" priority="53" operator="greaterThan">
      <formula>$F$11</formula>
    </cfRule>
  </conditionalFormatting>
  <conditionalFormatting sqref="D22">
    <cfRule type="cellIs" dxfId="22" priority="51" operator="greaterThan">
      <formula>$D$21</formula>
    </cfRule>
  </conditionalFormatting>
  <conditionalFormatting sqref="E22">
    <cfRule type="cellIs" dxfId="21" priority="50" operator="greaterThan">
      <formula>$E$21</formula>
    </cfRule>
  </conditionalFormatting>
  <conditionalFormatting sqref="F22">
    <cfRule type="cellIs" dxfId="20" priority="49" operator="greaterThan">
      <formula>$F$21</formula>
    </cfRule>
  </conditionalFormatting>
  <conditionalFormatting sqref="O3:R10 O13:R15 O18:R33">
    <cfRule type="cellIs" dxfId="19" priority="46" operator="lessThan">
      <formula>0</formula>
    </cfRule>
    <cfRule type="cellIs" dxfId="18" priority="47" operator="greaterThan">
      <formula>0</formula>
    </cfRule>
  </conditionalFormatting>
  <conditionalFormatting sqref="I9">
    <cfRule type="cellIs" dxfId="17" priority="41" operator="greaterThan">
      <formula>$I$11</formula>
    </cfRule>
  </conditionalFormatting>
  <conditionalFormatting sqref="J9">
    <cfRule type="cellIs" dxfId="16" priority="40" operator="greaterThan">
      <formula>$J$11</formula>
    </cfRule>
  </conditionalFormatting>
  <conditionalFormatting sqref="K9">
    <cfRule type="cellIs" dxfId="15" priority="39" operator="greaterThan">
      <formula>$K$11</formula>
    </cfRule>
  </conditionalFormatting>
  <conditionalFormatting sqref="I26">
    <cfRule type="cellIs" dxfId="14" priority="37" operator="greaterThan">
      <formula>$I$15/2</formula>
    </cfRule>
  </conditionalFormatting>
  <conditionalFormatting sqref="J26">
    <cfRule type="cellIs" dxfId="13" priority="36" operator="greaterThan">
      <formula>$J$15/2</formula>
    </cfRule>
  </conditionalFormatting>
  <conditionalFormatting sqref="I22">
    <cfRule type="cellIs" dxfId="12" priority="32" operator="greaterThan">
      <formula>$I$21</formula>
    </cfRule>
  </conditionalFormatting>
  <conditionalFormatting sqref="J22">
    <cfRule type="cellIs" dxfId="11" priority="31" operator="greaterThan">
      <formula>$J$21</formula>
    </cfRule>
  </conditionalFormatting>
  <conditionalFormatting sqref="K22">
    <cfRule type="cellIs" dxfId="10" priority="30" operator="greaterThan">
      <formula>$K$21</formula>
    </cfRule>
  </conditionalFormatting>
  <conditionalFormatting sqref="I37:K37">
    <cfRule type="cellIs" dxfId="9" priority="25" operator="lessThan">
      <formula>1.01</formula>
    </cfRule>
    <cfRule type="cellIs" dxfId="8" priority="26" operator="greaterThan">
      <formula>1</formula>
    </cfRule>
  </conditionalFormatting>
  <conditionalFormatting sqref="I36:K36">
    <cfRule type="cellIs" dxfId="7" priority="27" operator="greaterThan">
      <formula>0.5</formula>
    </cfRule>
    <cfRule type="cellIs" dxfId="6" priority="28" operator="lessThan">
      <formula>0.51</formula>
    </cfRule>
  </conditionalFormatting>
  <conditionalFormatting sqref="I36:K38">
    <cfRule type="cellIs" dxfId="5" priority="24" operator="greaterThan">
      <formula>0.5</formula>
    </cfRule>
  </conditionalFormatting>
  <conditionalFormatting sqref="L38">
    <cfRule type="cellIs" dxfId="4" priority="23" operator="greaterThan">
      <formula>0.5</formula>
    </cfRule>
  </conditionalFormatting>
  <conditionalFormatting sqref="K26">
    <cfRule type="cellIs" dxfId="3" priority="16" operator="greaterThan">
      <formula>$K$15</formula>
    </cfRule>
  </conditionalFormatting>
  <dataValidations count="3">
    <dataValidation type="whole" allowBlank="1" showInputMessage="1" showErrorMessage="1" errorTitle="Zkontrolujte zadávanou hodnotu" error="Hodnota režijních nákladů nesmí přesáhnout hodnotu 25 % z ostatních, tj. přímých nákladů dle GBER - v daném roce!" sqref="E9:F9" xr:uid="{00000000-0002-0000-0300-000001000000}">
      <formula1>0</formula1>
      <formula2>E11</formula2>
    </dataValidation>
    <dataValidation allowBlank="1" showInputMessage="1" showErrorMessage="1" errorTitle="Zkontrolujte zadávanou hodnotu" error="Dotace nesmí přesáhnout 50 % nákladů způsobilých dle GBER!" sqref="D20:F20 I20:K20" xr:uid="{00000000-0002-0000-0300-000002000000}"/>
    <dataValidation type="whole" allowBlank="1" showInputMessage="1" showErrorMessage="1" error="Zadávejte v korunách. Hodnota musí být celé číslo." sqref="D13:F14 D3:F8 D22:F22 D24:F25 I3:K8 I13:K14 I22:K22 I24:K25" xr:uid="{00000000-0002-0000-0300-000004000000}">
      <formula1>0</formula1>
      <formula2>100000000</formula2>
    </dataValidation>
  </dataValidations>
  <pageMargins left="0.7" right="0.7" top="0.78740157499999996" bottom="0.78740157499999996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5EFA-E6F2-4E45-A14D-0EF092B2117A}">
  <sheetPr>
    <tabColor rgb="FFC00000"/>
  </sheetPr>
  <dimension ref="A1:J31"/>
  <sheetViews>
    <sheetView showGridLines="0" zoomScale="85" zoomScaleNormal="8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2" width="26.42578125" customWidth="1"/>
    <col min="3" max="4" width="16.42578125" customWidth="1"/>
    <col min="5" max="5" width="21.28515625" customWidth="1"/>
    <col min="6" max="6" width="25.5703125" customWidth="1"/>
    <col min="7" max="7" width="30.140625" customWidth="1"/>
    <col min="8" max="9" width="21.42578125" customWidth="1"/>
    <col min="10" max="10" width="32.140625" customWidth="1"/>
  </cols>
  <sheetData>
    <row r="1" spans="1:10" ht="21.75" customHeight="1" x14ac:dyDescent="0.25">
      <c r="A1" s="108" t="s">
        <v>64</v>
      </c>
      <c r="B1" s="108"/>
      <c r="C1" s="108"/>
      <c r="D1" s="95"/>
      <c r="E1" s="85" t="b">
        <v>1</v>
      </c>
    </row>
    <row r="2" spans="1:10" ht="21.75" customHeight="1" x14ac:dyDescent="0.25">
      <c r="A2" s="108" t="s">
        <v>65</v>
      </c>
      <c r="B2" s="108"/>
      <c r="C2" s="108"/>
      <c r="D2" s="95"/>
      <c r="E2" s="86" t="b">
        <v>0</v>
      </c>
    </row>
    <row r="3" spans="1:10" ht="90.75" thickBot="1" x14ac:dyDescent="0.3">
      <c r="A3" s="77" t="s">
        <v>75</v>
      </c>
      <c r="B3" s="77" t="s">
        <v>67</v>
      </c>
      <c r="C3" s="77" t="s">
        <v>71</v>
      </c>
      <c r="D3" s="77" t="s">
        <v>80</v>
      </c>
      <c r="E3" s="77" t="s">
        <v>69</v>
      </c>
      <c r="F3" s="77" t="s">
        <v>70</v>
      </c>
      <c r="G3" s="77"/>
      <c r="H3" s="77"/>
      <c r="I3" s="77"/>
      <c r="J3" s="77" t="s">
        <v>73</v>
      </c>
    </row>
    <row r="4" spans="1:10" ht="23.25" thickBot="1" x14ac:dyDescent="0.3">
      <c r="A4" s="71" t="s">
        <v>74</v>
      </c>
      <c r="B4" s="71" t="s">
        <v>67</v>
      </c>
      <c r="C4" s="72" t="s">
        <v>56</v>
      </c>
      <c r="D4" s="72" t="s">
        <v>79</v>
      </c>
      <c r="E4" s="72" t="s">
        <v>68</v>
      </c>
      <c r="F4" s="72" t="s">
        <v>77</v>
      </c>
      <c r="G4" s="72" t="s">
        <v>72</v>
      </c>
      <c r="H4" s="97" t="s">
        <v>76</v>
      </c>
      <c r="I4" s="97" t="s">
        <v>78</v>
      </c>
      <c r="J4" s="73" t="s">
        <v>66</v>
      </c>
    </row>
    <row r="5" spans="1:10" x14ac:dyDescent="0.25">
      <c r="A5" s="84" t="s">
        <v>54</v>
      </c>
      <c r="B5" s="96"/>
      <c r="C5" s="70"/>
      <c r="D5" s="70"/>
      <c r="E5" s="67"/>
      <c r="F5" s="67"/>
      <c r="G5" s="67"/>
      <c r="H5" s="67"/>
      <c r="I5" s="67"/>
      <c r="J5" s="69"/>
    </row>
    <row r="6" spans="1:10" x14ac:dyDescent="0.25">
      <c r="A6" s="84" t="s">
        <v>55</v>
      </c>
      <c r="B6" s="96"/>
      <c r="C6" s="70"/>
      <c r="D6" s="70"/>
      <c r="E6" s="67"/>
      <c r="F6" s="67"/>
      <c r="G6" s="67"/>
      <c r="H6" s="67"/>
      <c r="I6" s="67"/>
      <c r="J6" s="69"/>
    </row>
    <row r="7" spans="1:10" x14ac:dyDescent="0.25">
      <c r="A7" s="84" t="s">
        <v>54</v>
      </c>
      <c r="B7" s="96"/>
      <c r="C7" s="70"/>
      <c r="D7" s="70"/>
      <c r="E7" s="67"/>
      <c r="F7" s="67"/>
      <c r="G7" s="67"/>
      <c r="H7" s="67"/>
      <c r="I7" s="67"/>
      <c r="J7" s="94"/>
    </row>
    <row r="8" spans="1:10" x14ac:dyDescent="0.25">
      <c r="A8" s="84" t="s">
        <v>55</v>
      </c>
      <c r="B8" s="96"/>
      <c r="C8" s="70"/>
      <c r="D8" s="70"/>
      <c r="E8" s="69"/>
      <c r="F8" s="69"/>
      <c r="G8" s="69"/>
      <c r="H8" s="69"/>
      <c r="I8" s="69"/>
      <c r="J8" s="69"/>
    </row>
    <row r="9" spans="1:10" x14ac:dyDescent="0.25">
      <c r="A9" s="84"/>
      <c r="B9" s="84"/>
      <c r="C9" s="68"/>
      <c r="D9" s="68"/>
      <c r="E9" s="67"/>
      <c r="F9" s="67"/>
      <c r="G9" s="67"/>
      <c r="H9" s="67"/>
      <c r="I9" s="67"/>
      <c r="J9" s="67"/>
    </row>
    <row r="10" spans="1:10" x14ac:dyDescent="0.25">
      <c r="A10" s="84"/>
      <c r="B10" s="84"/>
      <c r="C10" s="68"/>
      <c r="D10" s="68"/>
      <c r="E10" s="67"/>
      <c r="F10" s="67"/>
      <c r="G10" s="67"/>
      <c r="H10" s="67"/>
      <c r="I10" s="67"/>
      <c r="J10" s="67"/>
    </row>
    <row r="11" spans="1:10" x14ac:dyDescent="0.25">
      <c r="A11" s="84"/>
      <c r="B11" s="84"/>
      <c r="C11" s="68"/>
      <c r="D11" s="68"/>
      <c r="E11" s="67"/>
      <c r="F11" s="67"/>
      <c r="G11" s="67"/>
      <c r="H11" s="67"/>
      <c r="I11" s="67"/>
      <c r="J11" s="67"/>
    </row>
    <row r="12" spans="1:10" x14ac:dyDescent="0.25">
      <c r="A12" s="84"/>
      <c r="B12" s="84"/>
      <c r="C12" s="68"/>
      <c r="D12" s="68"/>
      <c r="E12" s="67"/>
      <c r="F12" s="67"/>
      <c r="G12" s="67"/>
      <c r="H12" s="67"/>
      <c r="I12" s="67"/>
      <c r="J12" s="67"/>
    </row>
    <row r="13" spans="1:10" x14ac:dyDescent="0.25">
      <c r="A13" s="84"/>
      <c r="B13" s="84"/>
      <c r="C13" s="68"/>
      <c r="D13" s="68"/>
      <c r="E13" s="67"/>
      <c r="F13" s="67"/>
      <c r="G13" s="67"/>
      <c r="H13" s="67"/>
      <c r="I13" s="67"/>
      <c r="J13" s="67"/>
    </row>
    <row r="14" spans="1:10" x14ac:dyDescent="0.25">
      <c r="A14" s="84"/>
      <c r="B14" s="84"/>
      <c r="C14" s="68"/>
      <c r="D14" s="68"/>
      <c r="E14" s="67"/>
      <c r="F14" s="67"/>
      <c r="G14" s="67"/>
      <c r="H14" s="67"/>
      <c r="I14" s="67"/>
      <c r="J14" s="67"/>
    </row>
    <row r="15" spans="1:10" x14ac:dyDescent="0.25">
      <c r="A15" s="84"/>
      <c r="B15" s="84"/>
      <c r="C15" s="68"/>
      <c r="D15" s="68"/>
      <c r="E15" s="67"/>
      <c r="F15" s="67"/>
      <c r="G15" s="67"/>
      <c r="H15" s="67"/>
      <c r="I15" s="67"/>
      <c r="J15" s="67"/>
    </row>
    <row r="16" spans="1:10" x14ac:dyDescent="0.25">
      <c r="A16" s="84"/>
      <c r="B16" s="84"/>
      <c r="C16" s="68"/>
      <c r="D16" s="68"/>
      <c r="E16" s="67"/>
      <c r="F16" s="67"/>
      <c r="G16" s="67"/>
      <c r="H16" s="67"/>
      <c r="I16" s="67"/>
      <c r="J16" s="67"/>
    </row>
    <row r="17" spans="1:10" x14ac:dyDescent="0.25">
      <c r="A17" s="84"/>
      <c r="B17" s="84"/>
      <c r="C17" s="68"/>
      <c r="D17" s="68"/>
      <c r="E17" s="67"/>
      <c r="F17" s="67"/>
      <c r="G17" s="67"/>
      <c r="H17" s="67"/>
      <c r="I17" s="67"/>
      <c r="J17" s="67"/>
    </row>
    <row r="18" spans="1:10" x14ac:dyDescent="0.25">
      <c r="A18" s="84"/>
      <c r="B18" s="84"/>
      <c r="C18" s="68"/>
      <c r="D18" s="68"/>
      <c r="E18" s="67"/>
      <c r="F18" s="67"/>
      <c r="G18" s="67"/>
      <c r="H18" s="67"/>
      <c r="I18" s="67"/>
      <c r="J18" s="67"/>
    </row>
    <row r="19" spans="1:10" x14ac:dyDescent="0.25">
      <c r="A19" s="84"/>
      <c r="B19" s="84"/>
      <c r="C19" s="68"/>
      <c r="D19" s="68"/>
      <c r="E19" s="67"/>
      <c r="F19" s="67"/>
      <c r="G19" s="67"/>
      <c r="H19" s="67"/>
      <c r="I19" s="67"/>
      <c r="J19" s="67"/>
    </row>
    <row r="20" spans="1:10" x14ac:dyDescent="0.25">
      <c r="A20" s="84"/>
      <c r="B20" s="84"/>
      <c r="C20" s="68"/>
      <c r="D20" s="68"/>
      <c r="E20" s="67"/>
      <c r="F20" s="67"/>
      <c r="G20" s="67"/>
      <c r="H20" s="67"/>
      <c r="I20" s="67"/>
      <c r="J20" s="67"/>
    </row>
    <row r="21" spans="1:10" x14ac:dyDescent="0.25">
      <c r="A21" s="84"/>
      <c r="B21" s="84"/>
      <c r="C21" s="68"/>
      <c r="D21" s="68"/>
      <c r="E21" s="67"/>
      <c r="F21" s="67"/>
      <c r="G21" s="67"/>
      <c r="H21" s="67"/>
      <c r="I21" s="67"/>
      <c r="J21" s="67"/>
    </row>
    <row r="22" spans="1:10" x14ac:dyDescent="0.25">
      <c r="A22" s="84"/>
      <c r="B22" s="84"/>
      <c r="C22" s="68"/>
      <c r="D22" s="68"/>
      <c r="E22" s="67"/>
      <c r="F22" s="67"/>
      <c r="G22" s="67"/>
      <c r="H22" s="67"/>
      <c r="I22" s="67"/>
      <c r="J22" s="67"/>
    </row>
    <row r="23" spans="1:10" x14ac:dyDescent="0.25">
      <c r="A23" s="84"/>
      <c r="B23" s="84"/>
      <c r="C23" s="68"/>
      <c r="D23" s="68"/>
      <c r="E23" s="67"/>
      <c r="F23" s="67"/>
      <c r="G23" s="67"/>
      <c r="H23" s="67"/>
      <c r="I23" s="67"/>
      <c r="J23" s="67"/>
    </row>
    <row r="24" spans="1:10" x14ac:dyDescent="0.25">
      <c r="A24" s="84"/>
      <c r="B24" s="84"/>
      <c r="C24" s="68"/>
      <c r="D24" s="68"/>
      <c r="E24" s="67"/>
      <c r="F24" s="67"/>
      <c r="G24" s="67"/>
      <c r="H24" s="67"/>
      <c r="I24" s="67"/>
      <c r="J24" s="67"/>
    </row>
    <row r="25" spans="1:10" x14ac:dyDescent="0.25">
      <c r="A25" s="84"/>
      <c r="B25" s="84"/>
      <c r="C25" s="68"/>
      <c r="D25" s="68"/>
      <c r="E25" s="67"/>
      <c r="F25" s="67"/>
      <c r="G25" s="67"/>
      <c r="H25" s="67"/>
      <c r="I25" s="67"/>
      <c r="J25" s="67"/>
    </row>
    <row r="26" spans="1:10" x14ac:dyDescent="0.25">
      <c r="A26" s="84"/>
      <c r="B26" s="84"/>
      <c r="C26" s="68"/>
      <c r="D26" s="68"/>
      <c r="E26" s="67"/>
      <c r="F26" s="67"/>
      <c r="G26" s="67"/>
      <c r="H26" s="67"/>
      <c r="I26" s="67"/>
      <c r="J26" s="67"/>
    </row>
    <row r="27" spans="1:10" x14ac:dyDescent="0.25">
      <c r="A27" s="84"/>
      <c r="B27" s="84"/>
      <c r="C27" s="68"/>
      <c r="D27" s="68"/>
      <c r="E27" s="67"/>
      <c r="F27" s="67"/>
      <c r="G27" s="67"/>
      <c r="H27" s="67"/>
      <c r="I27" s="67"/>
      <c r="J27" s="67"/>
    </row>
    <row r="28" spans="1:10" x14ac:dyDescent="0.25">
      <c r="A28" s="84"/>
      <c r="B28" s="84"/>
      <c r="C28" s="68"/>
      <c r="D28" s="68"/>
      <c r="E28" s="67"/>
      <c r="F28" s="67"/>
      <c r="G28" s="67"/>
      <c r="H28" s="67"/>
      <c r="I28" s="67"/>
      <c r="J28" s="67"/>
    </row>
    <row r="29" spans="1:10" x14ac:dyDescent="0.25">
      <c r="A29" s="84"/>
      <c r="B29" s="84"/>
      <c r="C29" s="68"/>
      <c r="D29" s="68"/>
      <c r="E29" s="67"/>
      <c r="F29" s="67"/>
      <c r="G29" s="67"/>
      <c r="H29" s="67"/>
      <c r="I29" s="67"/>
      <c r="J29" s="67"/>
    </row>
    <row r="30" spans="1:10" x14ac:dyDescent="0.25">
      <c r="A30" s="84"/>
      <c r="B30" s="84"/>
      <c r="C30" s="68"/>
      <c r="D30" s="68"/>
      <c r="E30" s="67"/>
      <c r="F30" s="67"/>
      <c r="G30" s="67"/>
      <c r="H30" s="67"/>
      <c r="I30" s="67"/>
      <c r="J30" s="67"/>
    </row>
    <row r="31" spans="1:10" x14ac:dyDescent="0.25">
      <c r="A31" s="84"/>
      <c r="B31" s="84"/>
      <c r="C31" s="68"/>
      <c r="D31" s="68"/>
      <c r="E31" s="67"/>
      <c r="F31" s="67"/>
      <c r="G31" s="67"/>
      <c r="H31" s="67"/>
      <c r="I31" s="67"/>
      <c r="J31" s="67"/>
    </row>
  </sheetData>
  <autoFilter ref="A4:J4" xr:uid="{00425EFA-E6F2-4E45-A14D-0EF092B2117A}"/>
  <mergeCells count="2">
    <mergeCell ref="A1:C1"/>
    <mergeCell ref="A2:C2"/>
  </mergeCells>
  <conditionalFormatting sqref="E1">
    <cfRule type="cellIs" dxfId="2" priority="3" operator="equal">
      <formula>TRUE</formula>
    </cfRule>
  </conditionalFormatting>
  <conditionalFormatting sqref="E2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 ">
                <anchor moveWithCells="1">
                  <from>
                    <xdr:col>4</xdr:col>
                    <xdr:colOff>600075</xdr:colOff>
                    <xdr:row>0</xdr:row>
                    <xdr:rowOff>9525</xdr:rowOff>
                  </from>
                  <to>
                    <xdr:col>4</xdr:col>
                    <xdr:colOff>914400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 ">
                <anchor moveWithCells="1">
                  <from>
                    <xdr:col>4</xdr:col>
                    <xdr:colOff>600075</xdr:colOff>
                    <xdr:row>1</xdr:row>
                    <xdr:rowOff>19050</xdr:rowOff>
                  </from>
                  <to>
                    <xdr:col>4</xdr:col>
                    <xdr:colOff>914400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3C59B6-4D15-4C27-953C-E5DB25A8B20C}">
          <x14:formula1>
            <xm:f>Číselníky!$A$2:$A$4</xm:f>
          </x14:formula1>
          <xm:sqref>A33:B63 A65:B95 A97:B127 A129:B159 A161:B191 A193:B223 A225:B251 A5:B31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433D-B500-4A96-9B90-85330A4D58D5}">
  <dimension ref="A3:A4"/>
  <sheetViews>
    <sheetView workbookViewId="0">
      <selection activeCell="A2" sqref="A2"/>
    </sheetView>
  </sheetViews>
  <sheetFormatPr defaultRowHeight="15" x14ac:dyDescent="0.25"/>
  <cols>
    <col min="1" max="1" width="13.28515625" bestFit="1" customWidth="1"/>
  </cols>
  <sheetData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 CFF 4VS</vt:lpstr>
      <vt:lpstr>Dodavatelé-Subdodavatelé</vt:lpstr>
      <vt:lpstr>Číselníky</vt:lpstr>
      <vt:lpstr>'Rozpočet CFF 4VS'!Oblast_tisku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2024-02-19T08:30:22Z</dcterms:modified>
</cp:coreProperties>
</file>