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5120" windowHeight="8580" activeTab="0"/>
  </bookViews>
  <sheets>
    <sheet name="Vyúčtování - interní lektor" sheetId="1" r:id="rId1"/>
  </sheets>
  <definedNames>
    <definedName name="_Toc102906765" localSheetId="0">'Vyúčtování - interní lektor'!$C$1</definedName>
    <definedName name="_xlnm.Print_Area" localSheetId="0">'Vyúčtování - interní lektor'!$A$1:$I$54</definedName>
  </definedNames>
  <calcPr fullCalcOnLoad="1"/>
</workbook>
</file>

<file path=xl/comments1.xml><?xml version="1.0" encoding="utf-8"?>
<comments xmlns="http://schemas.openxmlformats.org/spreadsheetml/2006/main">
  <authors>
    <author>foltynz</author>
  </authors>
  <commentList>
    <comment ref="B12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<sst xmlns="http://schemas.openxmlformats.org/spreadsheetml/2006/main" count="69" uniqueCount="67">
  <si>
    <t>Den v měsíci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</si>
  <si>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</si>
  <si>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</si>
  <si>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</si>
  <si>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</si>
  <si>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</si>
  <si>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</si>
  <si>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</si>
  <si>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</si>
  <si>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</si>
  <si>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</si>
  <si>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</si>
  <si>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</si>
  <si>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</si>
  <si>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</si>
  <si>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</si>
  <si>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</si>
  <si>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</si>
  <si>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</si>
  <si>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</si>
  <si>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</si>
  <si>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</si>
  <si>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</si>
  <si>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</si>
  <si>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</si>
  <si>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</si>
  <si>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</si>
  <si>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</si>
  <si>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</si>
  <si>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</si>
  <si>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</si>
  <si>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</si>
  <si>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</si>
  <si>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Mzdové náklady zaměstnavatele na interního letora v Kč</t>
  </si>
  <si>
    <t>VYÚČTOVÁNÍ VZDĚLÁVACÍ AKTIVITY - INTERNÍ LEKTOR</t>
  </si>
  <si>
    <t>Podpora odborného vzdělávání zaměstnanců II</t>
  </si>
  <si>
    <t>CZ.03.1.52/0.0/0.0/15_021/0000053</t>
  </si>
  <si>
    <t>Název projektu:</t>
  </si>
  <si>
    <t>Datum:</t>
  </si>
  <si>
    <t>Podpis interního lektora:</t>
  </si>
  <si>
    <t>Pracovní pozice interního lektora:</t>
  </si>
  <si>
    <t>Úvazek u zaměstnavatele:</t>
  </si>
  <si>
    <t>Vykazované období (měsíc a rok):</t>
  </si>
  <si>
    <t>IČO:</t>
  </si>
  <si>
    <t>Zaměstnavatel:</t>
  </si>
  <si>
    <t>Registrační číslo projektu:</t>
  </si>
  <si>
    <t>Interní lektor (příjmení, jméno, titul):</t>
  </si>
  <si>
    <t>Popis činnosti lektora (vyplňovat pouze aktivity související se vzděláváním realizovaným lektorem)</t>
  </si>
  <si>
    <t xml:space="preserve">2) Uveďte počet odpracovaných hodin interního lektora v rámci příslušné vzdělávací aktivity k dané dohodě. </t>
  </si>
  <si>
    <t>Prohlášení zaměstnavatele:</t>
  </si>
  <si>
    <t>Prohlašuji, že výše uvedené údaje jsou pravdivé a že hrubá mzda za uvedený měsíc a v uvedené výši byla zaměstnancům zúčtována k výplatě a po zákonných srážkách vyplacena nejpozději v den doručení výkazu Úřadu práce ČR. Dále prohlašuji, že pojistné na sociální zabezpečení a příspěvek na státní politiku zaměstnanosti a pojistné na veřejné zdravotní pojištění, které zaměstnavatel za sebe odvádí z vyměřovacího základu zaměstnance, za uvedený měsíc a v uvedené výši byly odvedeny nejpozději v den doručení výkazu Úřadu práce ČR.</t>
  </si>
  <si>
    <t>Vyřizuje:</t>
  </si>
  <si>
    <t>Číslo telefonu:</t>
  </si>
  <si>
    <t>Email:</t>
  </si>
  <si>
    <t>Jméno, příjmení, titul,funkce a podpis oprávněné osoby (razítko)</t>
  </si>
  <si>
    <t>Dokument "Vyúčtování vzdělávací aktivity – interní lektor“ musí být Úřadu práce ČR doložen do konce kalendářního měsíce následujícího po uplynutí vykazovaného měsíčního období písemně.</t>
  </si>
  <si>
    <t>Celkem:</t>
  </si>
  <si>
    <t>Počet odpracovaných hodin celkem za daný měsíc pro projekt/dohodu:</t>
  </si>
  <si>
    <t xml:space="preserve">3) Nevyplňujte - určeno pro potřeby Úřadu práce ČR. </t>
  </si>
  <si>
    <t>V případě zapojení více lektorů do vzdělávání, zpracujte přílohu za každého lektora samostatně.</t>
  </si>
  <si>
    <t>Příloha č. 5 dohody číslo:</t>
  </si>
  <si>
    <t>Mzdové náklady zaměstnavatele na inter. lektora v Kč</t>
  </si>
  <si>
    <r>
      <t>Hodinový limit</t>
    </r>
    <r>
      <rPr>
        <b/>
        <sz val="12"/>
        <rFont val="Calibri"/>
        <family val="2"/>
      </rPr>
      <t>:</t>
    </r>
  </si>
  <si>
    <r>
      <t>Hodinová mzda</t>
    </r>
    <r>
      <rPr>
        <b/>
        <vertAlign val="superscript"/>
        <sz val="12"/>
        <rFont val="Calibri"/>
        <family val="2"/>
      </rPr>
      <t xml:space="preserve"> 1)</t>
    </r>
    <r>
      <rPr>
        <b/>
        <sz val="12"/>
        <rFont val="Calibri"/>
        <family val="2"/>
      </rPr>
      <t>:</t>
    </r>
  </si>
  <si>
    <r>
      <t xml:space="preserve">Počet odprac. hodin </t>
    </r>
    <r>
      <rPr>
        <b/>
        <vertAlign val="superscript"/>
        <sz val="12"/>
        <rFont val="Calibri"/>
        <family val="2"/>
      </rPr>
      <t>2)</t>
    </r>
  </si>
  <si>
    <r>
      <t xml:space="preserve">Výše příspěvku ÚP ČR </t>
    </r>
    <r>
      <rPr>
        <b/>
        <vertAlign val="superscript"/>
        <sz val="12"/>
        <rFont val="Calibri"/>
        <family val="2"/>
      </rPr>
      <t>3)</t>
    </r>
  </si>
  <si>
    <t>1) Uveďte součet  hodinové hrubé mzdy interního lektora za dobu výuky na vzdělávací aktivitě a s tím související částky pojistného na sociální zabezpečení, příspěvku na státní politiku zaměstnanosti a pojistného na veřejné zdravotní pojištění, které zaměstnavatel za sebe odvádí z vyměřovacího základu interního lektora. Hrubá mzda je očištěna o pohyblivé složky mzdy/platu, které nesouvisí se vzděláváním (jako jsou např. pravidelné a mimořádné odměny, příplatky za práci přesčas, příplatek za pobyt na rizikovém pracovišti, a další). V případě, že žadatel již v žádosti odůvodnil vzdělávání mimo pracovní dobu a nedostal zamítavé stanovisko, může požádat i o částku na úhradu příplatků za přesčasovou práci. Částku uvádějte na dvě desetinná místa. Zaokrouhluje matematicky, výsledná částka celkem je pak zaokrouhlena na celé Kč dolů.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</si>
</sst>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[$-405]d\.\ mmmm\ yyyy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Arial CE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32" borderId="0" xfId="0" applyFont="1" applyFill="1" applyBorder="1" applyAlignment="1">
      <alignment horizontal="left" vertical="center"/>
    </xf>
    <xf numFmtId="49" fontId="29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32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 vertical="center"/>
    </xf>
    <xf numFmtId="0" fontId="7" fillId="32" borderId="11" xfId="0" applyFont="1" applyFill="1" applyBorder="1" applyAlignment="1">
      <alignment horizontal="left" vertical="center"/>
    </xf>
    <xf numFmtId="49" fontId="59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2" borderId="13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33" fillId="33" borderId="13" xfId="0" applyFont="1" applyFill="1" applyBorder="1" applyAlignment="1">
      <alignment horizontal="left" vertical="center"/>
    </xf>
    <xf numFmtId="1" fontId="33" fillId="0" borderId="13" xfId="0" applyNumberFormat="1" applyFont="1" applyBorder="1" applyAlignment="1">
      <alignment horizontal="left" vertical="center"/>
    </xf>
    <xf numFmtId="49" fontId="5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0" applyFont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 wrapText="1"/>
    </xf>
    <xf numFmtId="164" fontId="33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2" fontId="33" fillId="0" borderId="18" xfId="0" applyNumberFormat="1" applyFont="1" applyFill="1" applyBorder="1" applyAlignment="1" applyProtection="1">
      <alignment horizontal="right" vertical="center" indent="4"/>
      <protection locked="0"/>
    </xf>
    <xf numFmtId="49" fontId="33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3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0" xfId="0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22" xfId="0" applyNumberFormat="1" applyFont="1" applyFill="1" applyBorder="1" applyAlignment="1" applyProtection="1">
      <alignment horizontal="left" vertical="center" wrapText="1"/>
      <protection locked="0"/>
    </xf>
    <xf numFmtId="2" fontId="33" fillId="0" borderId="23" xfId="0" applyNumberFormat="1" applyFont="1" applyFill="1" applyBorder="1" applyAlignment="1" applyProtection="1">
      <alignment horizontal="right" vertical="center" indent="4"/>
      <protection locked="0"/>
    </xf>
    <xf numFmtId="49" fontId="33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33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2" fontId="33" fillId="0" borderId="26" xfId="0" applyNumberFormat="1" applyFont="1" applyFill="1" applyBorder="1" applyAlignment="1" applyProtection="1">
      <alignment horizontal="right" vertical="center" indent="4"/>
      <protection locked="0"/>
    </xf>
    <xf numFmtId="49" fontId="33" fillId="0" borderId="27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/>
    </xf>
    <xf numFmtId="49" fontId="33" fillId="0" borderId="28" xfId="0" applyNumberFormat="1" applyFont="1" applyBorder="1" applyAlignment="1">
      <alignment horizontal="left" vertical="center" wrapText="1"/>
    </xf>
    <xf numFmtId="4" fontId="7" fillId="34" borderId="29" xfId="0" applyNumberFormat="1" applyFont="1" applyFill="1" applyBorder="1" applyAlignment="1">
      <alignment horizontal="right" vertical="center" indent="2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14" fontId="9" fillId="0" borderId="30" xfId="0" applyNumberFormat="1" applyFont="1" applyBorder="1" applyAlignment="1">
      <alignment wrapText="1"/>
    </xf>
    <xf numFmtId="49" fontId="9" fillId="0" borderId="31" xfId="0" applyNumberFormat="1" applyFont="1" applyBorder="1" applyAlignment="1">
      <alignment wrapText="1"/>
    </xf>
    <xf numFmtId="1" fontId="9" fillId="0" borderId="31" xfId="0" applyNumberFormat="1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wrapText="1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29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left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4" fontId="7" fillId="35" borderId="38" xfId="0" applyNumberFormat="1" applyFont="1" applyFill="1" applyBorder="1" applyAlignment="1">
      <alignment horizontal="right" vertical="center" indent="4"/>
    </xf>
    <xf numFmtId="0" fontId="7" fillId="35" borderId="29" xfId="0" applyFont="1" applyFill="1" applyBorder="1" applyAlignment="1">
      <alignment vertical="center"/>
    </xf>
    <xf numFmtId="0" fontId="7" fillId="35" borderId="29" xfId="0" applyFont="1" applyFill="1" applyBorder="1" applyAlignment="1">
      <alignment horizontal="left" vertical="center" wrapText="1"/>
    </xf>
    <xf numFmtId="4" fontId="7" fillId="35" borderId="29" xfId="0" applyNumberFormat="1" applyFont="1" applyFill="1" applyBorder="1" applyAlignment="1">
      <alignment horizontal="right" vertical="center" indent="2"/>
    </xf>
    <xf numFmtId="0" fontId="33" fillId="35" borderId="14" xfId="0" applyFont="1" applyFill="1" applyBorder="1" applyAlignment="1" applyProtection="1">
      <alignment vertical="center" wrapText="1"/>
      <protection locked="0"/>
    </xf>
    <xf numFmtId="0" fontId="9" fillId="35" borderId="39" xfId="0" applyFont="1" applyFill="1" applyBorder="1" applyAlignment="1">
      <alignment wrapText="1"/>
    </xf>
    <xf numFmtId="0" fontId="33" fillId="35" borderId="40" xfId="0" applyFont="1" applyFill="1" applyBorder="1" applyAlignment="1" applyProtection="1">
      <alignment vertical="center" wrapText="1"/>
      <protection locked="0"/>
    </xf>
    <xf numFmtId="0" fontId="9" fillId="35" borderId="41" xfId="0" applyFont="1" applyFill="1" applyBorder="1" applyAlignment="1">
      <alignment wrapText="1"/>
    </xf>
    <xf numFmtId="0" fontId="33" fillId="35" borderId="42" xfId="0" applyFont="1" applyFill="1" applyBorder="1" applyAlignment="1" applyProtection="1">
      <alignment horizontal="left" vertical="center" wrapText="1"/>
      <protection locked="0"/>
    </xf>
    <xf numFmtId="0" fontId="33" fillId="35" borderId="43" xfId="0" applyFont="1" applyFill="1" applyBorder="1" applyAlignment="1" applyProtection="1">
      <alignment horizontal="left" vertical="center" wrapText="1"/>
      <protection locked="0"/>
    </xf>
    <xf numFmtId="0" fontId="33" fillId="35" borderId="32" xfId="0" applyFont="1" applyFill="1" applyBorder="1" applyAlignment="1" applyProtection="1">
      <alignment horizontal="left" vertical="center" wrapText="1"/>
      <protection locked="0"/>
    </xf>
    <xf numFmtId="0" fontId="33" fillId="35" borderId="44" xfId="0" applyFont="1" applyFill="1" applyBorder="1" applyAlignment="1" applyProtection="1">
      <alignment horizontal="left" vertical="center" wrapText="1"/>
      <protection locked="0"/>
    </xf>
    <xf numFmtId="0" fontId="33" fillId="35" borderId="45" xfId="0" applyFont="1" applyFill="1" applyBorder="1" applyAlignment="1" applyProtection="1">
      <alignment horizontal="left" vertical="center" wrapText="1"/>
      <protection locked="0"/>
    </xf>
    <xf numFmtId="0" fontId="33" fillId="35" borderId="46" xfId="0" applyFont="1" applyFill="1" applyBorder="1" applyAlignment="1" applyProtection="1">
      <alignment horizontal="left" vertical="center" wrapText="1"/>
      <protection locked="0"/>
    </xf>
    <xf numFmtId="49" fontId="10" fillId="0" borderId="47" xfId="0" applyNumberFormat="1" applyFont="1" applyBorder="1" applyAlignment="1">
      <alignment vertical="center"/>
    </xf>
    <xf numFmtId="49" fontId="10" fillId="0" borderId="33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0" fontId="7" fillId="35" borderId="48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/>
    </xf>
    <xf numFmtId="0" fontId="33" fillId="35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7" fillId="35" borderId="35" xfId="0" applyFont="1" applyFill="1" applyBorder="1" applyAlignment="1">
      <alignment vertical="center"/>
    </xf>
    <xf numFmtId="0" fontId="33" fillId="35" borderId="37" xfId="0" applyFont="1" applyFill="1" applyBorder="1" applyAlignment="1">
      <alignment vertical="center"/>
    </xf>
    <xf numFmtId="0" fontId="33" fillId="35" borderId="49" xfId="0" applyFont="1" applyFill="1" applyBorder="1" applyAlignment="1">
      <alignment vertical="center"/>
    </xf>
    <xf numFmtId="0" fontId="33" fillId="35" borderId="48" xfId="0" applyFont="1" applyFill="1" applyBorder="1" applyAlignment="1" applyProtection="1">
      <alignment vertical="center" wrapText="1"/>
      <protection locked="0"/>
    </xf>
    <xf numFmtId="0" fontId="9" fillId="35" borderId="50" xfId="0" applyFont="1" applyFill="1" applyBorder="1" applyAlignment="1">
      <alignment wrapText="1"/>
    </xf>
    <xf numFmtId="0" fontId="38" fillId="0" borderId="0" xfId="0" applyFont="1" applyBorder="1" applyAlignment="1">
      <alignment horizontal="right" vertical="center"/>
    </xf>
    <xf numFmtId="0" fontId="7" fillId="35" borderId="48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7" fillId="35" borderId="26" xfId="0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left" vertical="center" wrapText="1"/>
    </xf>
    <xf numFmtId="0" fontId="7" fillId="35" borderId="40" xfId="0" applyFont="1" applyFill="1" applyBorder="1" applyAlignment="1">
      <alignment horizontal="left" vertical="center" wrapText="1"/>
    </xf>
    <xf numFmtId="0" fontId="33" fillId="35" borderId="15" xfId="0" applyFont="1" applyFill="1" applyBorder="1" applyAlignment="1">
      <alignment horizontal="left" vertical="center" wrapText="1"/>
    </xf>
    <xf numFmtId="0" fontId="7" fillId="35" borderId="51" xfId="0" applyFont="1" applyFill="1" applyBorder="1" applyAlignment="1">
      <alignment horizontal="left" vertical="center" wrapText="1"/>
    </xf>
    <xf numFmtId="0" fontId="7" fillId="35" borderId="52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3" fillId="35" borderId="53" xfId="0" applyFont="1" applyFill="1" applyBorder="1" applyAlignment="1">
      <alignment horizontal="left" vertical="center"/>
    </xf>
    <xf numFmtId="0" fontId="33" fillId="35" borderId="54" xfId="0" applyFont="1" applyFill="1" applyBorder="1" applyAlignment="1">
      <alignment horizontal="left" vertical="center"/>
    </xf>
    <xf numFmtId="0" fontId="33" fillId="35" borderId="23" xfId="0" applyFont="1" applyFill="1" applyBorder="1" applyAlignment="1">
      <alignment horizontal="left" vertical="center"/>
    </xf>
    <xf numFmtId="0" fontId="33" fillId="35" borderId="55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Layout" workbookViewId="0" topLeftCell="A1">
      <selection activeCell="A58" sqref="A58:H58"/>
    </sheetView>
  </sheetViews>
  <sheetFormatPr defaultColWidth="9.00390625" defaultRowHeight="12.75"/>
  <cols>
    <col min="1" max="1" width="8.125" style="2" customWidth="1"/>
    <col min="2" max="2" width="18.25390625" style="2" bestFit="1" customWidth="1"/>
    <col min="3" max="3" width="49.00390625" style="2" bestFit="1" customWidth="1"/>
    <col min="4" max="4" width="15.75390625" style="2" bestFit="1" customWidth="1"/>
    <col min="5" max="5" width="2.75390625" style="2" customWidth="1"/>
    <col min="6" max="6" width="7.875" style="2" customWidth="1"/>
    <col min="7" max="7" width="18.25390625" style="2" bestFit="1" customWidth="1"/>
    <col min="8" max="8" width="48.875" style="2" customWidth="1"/>
    <col min="9" max="9" width="17.00390625" style="2" bestFit="1" customWidth="1"/>
    <col min="10" max="16384" width="9.125" style="2" customWidth="1"/>
  </cols>
  <sheetData>
    <row r="1" spans="1:10" ht="67.5" customHeight="1">
      <c r="A1" s="1" t="s">
        <v>1</v>
      </c>
      <c r="B1" s="1"/>
      <c r="C1" s="100"/>
      <c r="D1" s="100"/>
      <c r="E1" s="100"/>
      <c r="F1" s="100"/>
      <c r="G1" s="100"/>
      <c r="H1" s="100"/>
      <c r="I1" s="3"/>
      <c r="J1" s="3"/>
    </row>
    <row r="2" spans="1:10" ht="30" customHeight="1">
      <c r="A2" s="103" t="s">
        <v>34</v>
      </c>
      <c r="B2" s="104"/>
      <c r="C2" s="104"/>
      <c r="D2" s="104"/>
      <c r="E2" s="105"/>
      <c r="F2" s="105"/>
      <c r="G2" s="105"/>
      <c r="H2" s="105"/>
      <c r="I2" s="8"/>
      <c r="J2" s="4"/>
    </row>
    <row r="3" spans="1:9" ht="14.25" customHeight="1">
      <c r="A3" s="9"/>
      <c r="B3" s="9"/>
      <c r="C3" s="9"/>
      <c r="D3" s="9"/>
      <c r="E3" s="9"/>
      <c r="F3" s="9"/>
      <c r="G3" s="9"/>
      <c r="H3" s="9"/>
      <c r="I3" s="8"/>
    </row>
    <row r="4" spans="1:9" ht="11.25" customHeight="1" thickBot="1">
      <c r="A4" s="9"/>
      <c r="B4" s="9"/>
      <c r="C4" s="9"/>
      <c r="D4" s="9"/>
      <c r="E4" s="9"/>
      <c r="F4" s="10"/>
      <c r="G4" s="10"/>
      <c r="H4" s="11"/>
      <c r="I4" s="8"/>
    </row>
    <row r="5" spans="1:9" ht="28.5" customHeight="1">
      <c r="A5" s="89" t="s">
        <v>37</v>
      </c>
      <c r="B5" s="90"/>
      <c r="C5" s="21" t="s">
        <v>35</v>
      </c>
      <c r="D5" s="22"/>
      <c r="E5" s="22"/>
      <c r="F5" s="101" t="s">
        <v>46</v>
      </c>
      <c r="G5" s="102"/>
      <c r="H5" s="23"/>
      <c r="I5" s="24"/>
    </row>
    <row r="6" spans="1:9" ht="28.5" customHeight="1">
      <c r="A6" s="91" t="s">
        <v>45</v>
      </c>
      <c r="B6" s="92"/>
      <c r="C6" s="25" t="s">
        <v>36</v>
      </c>
      <c r="D6" s="22"/>
      <c r="E6" s="22"/>
      <c r="F6" s="93" t="s">
        <v>40</v>
      </c>
      <c r="G6" s="94"/>
      <c r="H6" s="26"/>
      <c r="I6" s="24"/>
    </row>
    <row r="7" spans="1:9" ht="28.5" customHeight="1">
      <c r="A7" s="91" t="s">
        <v>44</v>
      </c>
      <c r="B7" s="92"/>
      <c r="C7" s="27"/>
      <c r="D7" s="22"/>
      <c r="E7" s="22"/>
      <c r="F7" s="28" t="s">
        <v>41</v>
      </c>
      <c r="G7" s="29"/>
      <c r="H7" s="26"/>
      <c r="I7" s="24"/>
    </row>
    <row r="8" spans="1:9" ht="28.5" customHeight="1">
      <c r="A8" s="91" t="s">
        <v>43</v>
      </c>
      <c r="B8" s="92"/>
      <c r="C8" s="30"/>
      <c r="D8" s="22"/>
      <c r="E8" s="22"/>
      <c r="F8" s="106" t="s">
        <v>42</v>
      </c>
      <c r="G8" s="107"/>
      <c r="H8" s="31"/>
      <c r="I8" s="24"/>
    </row>
    <row r="9" spans="1:9" ht="28.5" customHeight="1" thickBot="1">
      <c r="A9" s="108" t="s">
        <v>60</v>
      </c>
      <c r="B9" s="109"/>
      <c r="C9" s="32"/>
      <c r="D9" s="33"/>
      <c r="E9" s="22"/>
      <c r="F9" s="106" t="s">
        <v>62</v>
      </c>
      <c r="G9" s="107"/>
      <c r="H9" s="63">
        <v>230</v>
      </c>
      <c r="I9" s="24"/>
    </row>
    <row r="10" spans="1:9" ht="28.5" customHeight="1" thickBot="1">
      <c r="A10" s="34"/>
      <c r="B10" s="34"/>
      <c r="C10" s="35"/>
      <c r="D10" s="22"/>
      <c r="E10" s="22"/>
      <c r="F10" s="110" t="s">
        <v>63</v>
      </c>
      <c r="G10" s="111"/>
      <c r="H10" s="36">
        <v>99.994</v>
      </c>
      <c r="I10" s="24"/>
    </row>
    <row r="11" spans="1:9" ht="28.5" customHeight="1" thickBot="1">
      <c r="A11" s="35"/>
      <c r="B11" s="37"/>
      <c r="C11" s="35"/>
      <c r="D11" s="35"/>
      <c r="E11" s="35"/>
      <c r="F11" s="35"/>
      <c r="G11" s="35"/>
      <c r="H11" s="38"/>
      <c r="I11" s="24"/>
    </row>
    <row r="12" spans="1:11" ht="44.25" customHeight="1" thickBot="1">
      <c r="A12" s="64" t="s">
        <v>0</v>
      </c>
      <c r="B12" s="65" t="s">
        <v>64</v>
      </c>
      <c r="C12" s="66" t="s">
        <v>47</v>
      </c>
      <c r="D12" s="64" t="s">
        <v>61</v>
      </c>
      <c r="E12" s="39"/>
      <c r="F12" s="64" t="s">
        <v>0</v>
      </c>
      <c r="G12" s="67" t="s">
        <v>64</v>
      </c>
      <c r="H12" s="68"/>
      <c r="I12" s="64" t="s">
        <v>33</v>
      </c>
      <c r="J12" s="6"/>
      <c r="K12" s="6"/>
    </row>
    <row r="13" spans="1:11" ht="34.5" customHeight="1">
      <c r="A13" s="69" t="s">
        <v>2</v>
      </c>
      <c r="B13" s="40">
        <v>5</v>
      </c>
      <c r="C13" s="41"/>
      <c r="D13" s="42">
        <f>IF(($H$10&gt;$H$9),($H$9*B13),(ROUND($H$10,2)*B13))</f>
        <v>499.95</v>
      </c>
      <c r="E13" s="43"/>
      <c r="F13" s="69" t="s">
        <v>17</v>
      </c>
      <c r="G13" s="40"/>
      <c r="H13" s="44"/>
      <c r="I13" s="42">
        <f>IF(($H$10&gt;$H$9),($H$9*G13),(ROUND($H$10,2)*G13))</f>
        <v>0</v>
      </c>
      <c r="J13" s="7"/>
      <c r="K13" s="7"/>
    </row>
    <row r="14" spans="1:11" ht="34.5" customHeight="1">
      <c r="A14" s="70" t="s">
        <v>3</v>
      </c>
      <c r="B14" s="40"/>
      <c r="C14" s="45"/>
      <c r="D14" s="42">
        <f aca="true" t="shared" si="0" ref="D14:D27">IF(($H$10&gt;$H$9),($H$9*B14),(ROUND($H$10,2)*B14))</f>
        <v>0</v>
      </c>
      <c r="E14" s="43"/>
      <c r="F14" s="70" t="s">
        <v>18</v>
      </c>
      <c r="G14" s="40"/>
      <c r="H14" s="45"/>
      <c r="I14" s="42">
        <f aca="true" t="shared" si="1" ref="I14:I28">IF(($H$10&gt;$H$9),($H$9*G14),(ROUND($H$10,2)*G14))</f>
        <v>0</v>
      </c>
      <c r="J14" s="7"/>
      <c r="K14" s="7"/>
    </row>
    <row r="15" spans="1:11" ht="34.5" customHeight="1">
      <c r="A15" s="70" t="s">
        <v>4</v>
      </c>
      <c r="B15" s="40"/>
      <c r="C15" s="45"/>
      <c r="D15" s="42">
        <f t="shared" si="0"/>
        <v>0</v>
      </c>
      <c r="E15" s="43"/>
      <c r="F15" s="70" t="s">
        <v>19</v>
      </c>
      <c r="G15" s="40"/>
      <c r="H15" s="45"/>
      <c r="I15" s="42">
        <f t="shared" si="1"/>
        <v>0</v>
      </c>
      <c r="J15" s="7"/>
      <c r="K15" s="7"/>
    </row>
    <row r="16" spans="1:11" ht="34.5" customHeight="1">
      <c r="A16" s="70" t="s">
        <v>5</v>
      </c>
      <c r="B16" s="40"/>
      <c r="C16" s="45"/>
      <c r="D16" s="42">
        <f t="shared" si="0"/>
        <v>0</v>
      </c>
      <c r="E16" s="43"/>
      <c r="F16" s="70" t="s">
        <v>20</v>
      </c>
      <c r="G16" s="40"/>
      <c r="H16" s="45"/>
      <c r="I16" s="42">
        <f t="shared" si="1"/>
        <v>0</v>
      </c>
      <c r="J16" s="7"/>
      <c r="K16" s="7"/>
    </row>
    <row r="17" spans="1:11" ht="34.5" customHeight="1">
      <c r="A17" s="70" t="s">
        <v>6</v>
      </c>
      <c r="B17" s="40"/>
      <c r="C17" s="45"/>
      <c r="D17" s="42">
        <f t="shared" si="0"/>
        <v>0</v>
      </c>
      <c r="E17" s="43"/>
      <c r="F17" s="70" t="s">
        <v>21</v>
      </c>
      <c r="G17" s="40"/>
      <c r="H17" s="45"/>
      <c r="I17" s="42">
        <f t="shared" si="1"/>
        <v>0</v>
      </c>
      <c r="J17" s="7"/>
      <c r="K17" s="7"/>
    </row>
    <row r="18" spans="1:11" ht="34.5" customHeight="1">
      <c r="A18" s="70" t="s">
        <v>7</v>
      </c>
      <c r="B18" s="40"/>
      <c r="C18" s="45"/>
      <c r="D18" s="42">
        <f t="shared" si="0"/>
        <v>0</v>
      </c>
      <c r="E18" s="43"/>
      <c r="F18" s="70" t="s">
        <v>22</v>
      </c>
      <c r="G18" s="40"/>
      <c r="H18" s="45"/>
      <c r="I18" s="42">
        <f t="shared" si="1"/>
        <v>0</v>
      </c>
      <c r="J18" s="7"/>
      <c r="K18" s="7"/>
    </row>
    <row r="19" spans="1:11" ht="34.5" customHeight="1">
      <c r="A19" s="70" t="s">
        <v>8</v>
      </c>
      <c r="B19" s="40"/>
      <c r="C19" s="45"/>
      <c r="D19" s="42">
        <f t="shared" si="0"/>
        <v>0</v>
      </c>
      <c r="E19" s="43"/>
      <c r="F19" s="70" t="s">
        <v>23</v>
      </c>
      <c r="G19" s="40"/>
      <c r="H19" s="45"/>
      <c r="I19" s="42">
        <f t="shared" si="1"/>
        <v>0</v>
      </c>
      <c r="J19" s="7"/>
      <c r="K19" s="7"/>
    </row>
    <row r="20" spans="1:11" ht="34.5" customHeight="1">
      <c r="A20" s="70" t="s">
        <v>9</v>
      </c>
      <c r="B20" s="40"/>
      <c r="C20" s="45"/>
      <c r="D20" s="42">
        <f t="shared" si="0"/>
        <v>0</v>
      </c>
      <c r="E20" s="43"/>
      <c r="F20" s="70" t="s">
        <v>24</v>
      </c>
      <c r="G20" s="40"/>
      <c r="H20" s="45"/>
      <c r="I20" s="42">
        <f t="shared" si="1"/>
        <v>0</v>
      </c>
      <c r="J20" s="7"/>
      <c r="K20" s="7"/>
    </row>
    <row r="21" spans="1:11" ht="34.5" customHeight="1">
      <c r="A21" s="70" t="s">
        <v>10</v>
      </c>
      <c r="B21" s="40"/>
      <c r="C21" s="45"/>
      <c r="D21" s="42">
        <f t="shared" si="0"/>
        <v>0</v>
      </c>
      <c r="E21" s="43"/>
      <c r="F21" s="70" t="s">
        <v>25</v>
      </c>
      <c r="G21" s="40"/>
      <c r="H21" s="45"/>
      <c r="I21" s="42">
        <f t="shared" si="1"/>
        <v>0</v>
      </c>
      <c r="J21" s="7"/>
      <c r="K21" s="7"/>
    </row>
    <row r="22" spans="1:11" ht="34.5" customHeight="1">
      <c r="A22" s="70" t="s">
        <v>11</v>
      </c>
      <c r="B22" s="40"/>
      <c r="C22" s="45"/>
      <c r="D22" s="42">
        <f t="shared" si="0"/>
        <v>0</v>
      </c>
      <c r="E22" s="43"/>
      <c r="F22" s="70" t="s">
        <v>26</v>
      </c>
      <c r="G22" s="40"/>
      <c r="H22" s="45"/>
      <c r="I22" s="42">
        <f t="shared" si="1"/>
        <v>0</v>
      </c>
      <c r="J22" s="7"/>
      <c r="K22" s="7"/>
    </row>
    <row r="23" spans="1:11" ht="34.5" customHeight="1">
      <c r="A23" s="70" t="s">
        <v>12</v>
      </c>
      <c r="B23" s="40"/>
      <c r="C23" s="45"/>
      <c r="D23" s="42">
        <f t="shared" si="0"/>
        <v>0</v>
      </c>
      <c r="E23" s="43"/>
      <c r="F23" s="70" t="s">
        <v>27</v>
      </c>
      <c r="G23" s="40"/>
      <c r="H23" s="45"/>
      <c r="I23" s="42">
        <f t="shared" si="1"/>
        <v>0</v>
      </c>
      <c r="J23" s="7"/>
      <c r="K23" s="7"/>
    </row>
    <row r="24" spans="1:11" ht="34.5" customHeight="1">
      <c r="A24" s="70" t="s">
        <v>13</v>
      </c>
      <c r="B24" s="40"/>
      <c r="C24" s="45"/>
      <c r="D24" s="42">
        <f t="shared" si="0"/>
        <v>0</v>
      </c>
      <c r="E24" s="43"/>
      <c r="F24" s="70" t="s">
        <v>28</v>
      </c>
      <c r="G24" s="40"/>
      <c r="H24" s="45"/>
      <c r="I24" s="42">
        <f t="shared" si="1"/>
        <v>0</v>
      </c>
      <c r="J24" s="7"/>
      <c r="K24" s="7"/>
    </row>
    <row r="25" spans="1:11" ht="34.5" customHeight="1">
      <c r="A25" s="70" t="s">
        <v>14</v>
      </c>
      <c r="B25" s="40"/>
      <c r="C25" s="45"/>
      <c r="D25" s="42">
        <f t="shared" si="0"/>
        <v>0</v>
      </c>
      <c r="E25" s="43"/>
      <c r="F25" s="70" t="s">
        <v>29</v>
      </c>
      <c r="G25" s="40"/>
      <c r="H25" s="45"/>
      <c r="I25" s="42">
        <f t="shared" si="1"/>
        <v>0</v>
      </c>
      <c r="J25" s="7"/>
      <c r="K25" s="7"/>
    </row>
    <row r="26" spans="1:11" ht="34.5" customHeight="1">
      <c r="A26" s="70" t="s">
        <v>15</v>
      </c>
      <c r="B26" s="40"/>
      <c r="C26" s="45"/>
      <c r="D26" s="42">
        <f t="shared" si="0"/>
        <v>0</v>
      </c>
      <c r="E26" s="43"/>
      <c r="F26" s="70" t="s">
        <v>30</v>
      </c>
      <c r="G26" s="40"/>
      <c r="H26" s="45"/>
      <c r="I26" s="42">
        <f t="shared" si="1"/>
        <v>0</v>
      </c>
      <c r="J26" s="7"/>
      <c r="K26" s="7"/>
    </row>
    <row r="27" spans="1:11" ht="34.5" customHeight="1" thickBot="1">
      <c r="A27" s="71" t="s">
        <v>16</v>
      </c>
      <c r="B27" s="46"/>
      <c r="C27" s="47"/>
      <c r="D27" s="48">
        <f t="shared" si="0"/>
        <v>0</v>
      </c>
      <c r="E27" s="43"/>
      <c r="F27" s="70" t="s">
        <v>31</v>
      </c>
      <c r="G27" s="49"/>
      <c r="H27" s="50"/>
      <c r="I27" s="42">
        <f t="shared" si="1"/>
        <v>0</v>
      </c>
      <c r="J27" s="7"/>
      <c r="K27" s="7"/>
    </row>
    <row r="28" spans="1:11" ht="34.5" customHeight="1" thickBot="1">
      <c r="A28" s="51"/>
      <c r="B28" s="51"/>
      <c r="C28" s="43"/>
      <c r="D28" s="43"/>
      <c r="E28" s="43"/>
      <c r="F28" s="71" t="s">
        <v>32</v>
      </c>
      <c r="G28" s="46"/>
      <c r="H28" s="52"/>
      <c r="I28" s="48">
        <f t="shared" si="1"/>
        <v>0</v>
      </c>
      <c r="J28" s="7"/>
      <c r="K28" s="7"/>
    </row>
    <row r="29" spans="1:9" s="5" customFormat="1" ht="34.5" customHeight="1" thickBot="1">
      <c r="A29" s="95" t="s">
        <v>57</v>
      </c>
      <c r="B29" s="96"/>
      <c r="C29" s="96"/>
      <c r="D29" s="96"/>
      <c r="E29" s="96"/>
      <c r="F29" s="97"/>
      <c r="G29" s="72">
        <f>SUM(B13:B27)+SUM(G13:G28)</f>
        <v>5</v>
      </c>
      <c r="H29" s="73" t="s">
        <v>56</v>
      </c>
      <c r="I29" s="75">
        <f>FLOOR(SUM(D13:D27)+SUM(I13:I28),1)</f>
        <v>499</v>
      </c>
    </row>
    <row r="30" spans="1:9" ht="34.5" customHeight="1" thickBot="1">
      <c r="A30" s="37"/>
      <c r="B30" s="37"/>
      <c r="C30" s="37"/>
      <c r="D30" s="37"/>
      <c r="E30" s="37"/>
      <c r="F30" s="37"/>
      <c r="G30" s="37"/>
      <c r="H30" s="74" t="s">
        <v>65</v>
      </c>
      <c r="I30" s="53"/>
    </row>
    <row r="31" spans="1:9" ht="16.5" customHeight="1">
      <c r="A31" s="18"/>
      <c r="B31" s="18"/>
      <c r="C31" s="18"/>
      <c r="D31" s="18"/>
      <c r="E31" s="18"/>
      <c r="F31" s="18"/>
      <c r="G31" s="18"/>
      <c r="H31" s="20"/>
      <c r="I31" s="12"/>
    </row>
    <row r="32" spans="1:9" ht="13.5" customHeight="1">
      <c r="A32" s="120" t="s">
        <v>66</v>
      </c>
      <c r="B32" s="121"/>
      <c r="C32" s="121"/>
      <c r="D32" s="121"/>
      <c r="E32" s="121"/>
      <c r="F32" s="121"/>
      <c r="G32" s="121"/>
      <c r="H32" s="121"/>
      <c r="I32" s="122"/>
    </row>
    <row r="33" spans="1:9" ht="13.5" customHeight="1">
      <c r="A33" s="120"/>
      <c r="B33" s="121"/>
      <c r="C33" s="121"/>
      <c r="D33" s="121"/>
      <c r="E33" s="121"/>
      <c r="F33" s="121"/>
      <c r="G33" s="121"/>
      <c r="H33" s="121"/>
      <c r="I33" s="122"/>
    </row>
    <row r="34" spans="1:9" ht="27.75" customHeight="1">
      <c r="A34" s="121"/>
      <c r="B34" s="121"/>
      <c r="C34" s="121"/>
      <c r="D34" s="121"/>
      <c r="E34" s="121"/>
      <c r="F34" s="121"/>
      <c r="G34" s="121"/>
      <c r="H34" s="121"/>
      <c r="I34" s="122"/>
    </row>
    <row r="35" spans="1:9" ht="13.5" customHeight="1">
      <c r="A35" s="123" t="s">
        <v>48</v>
      </c>
      <c r="B35" s="124"/>
      <c r="C35" s="124"/>
      <c r="D35" s="124"/>
      <c r="E35" s="124"/>
      <c r="F35" s="124"/>
      <c r="G35" s="124"/>
      <c r="H35" s="124"/>
      <c r="I35" s="125"/>
    </row>
    <row r="36" spans="1:9" ht="13.5" customHeight="1">
      <c r="A36" s="124"/>
      <c r="B36" s="124"/>
      <c r="C36" s="124"/>
      <c r="D36" s="124"/>
      <c r="E36" s="124"/>
      <c r="F36" s="124"/>
      <c r="G36" s="124"/>
      <c r="H36" s="124"/>
      <c r="I36" s="125"/>
    </row>
    <row r="37" spans="1:9" ht="13.5" customHeight="1">
      <c r="A37" s="123" t="s">
        <v>58</v>
      </c>
      <c r="B37" s="124"/>
      <c r="C37" s="124"/>
      <c r="D37" s="124"/>
      <c r="E37" s="124"/>
      <c r="F37" s="124"/>
      <c r="G37" s="124"/>
      <c r="H37" s="124"/>
      <c r="I37" s="125"/>
    </row>
    <row r="38" spans="1:9" ht="13.5" customHeight="1">
      <c r="A38" s="124"/>
      <c r="B38" s="124"/>
      <c r="C38" s="124"/>
      <c r="D38" s="124"/>
      <c r="E38" s="124"/>
      <c r="F38" s="124"/>
      <c r="G38" s="124"/>
      <c r="H38" s="124"/>
      <c r="I38" s="125"/>
    </row>
    <row r="39" spans="1:9" ht="13.5" customHeight="1">
      <c r="A39" s="126" t="s">
        <v>59</v>
      </c>
      <c r="B39" s="122"/>
      <c r="C39" s="122"/>
      <c r="D39" s="122"/>
      <c r="E39" s="122"/>
      <c r="F39" s="122"/>
      <c r="G39" s="122"/>
      <c r="H39" s="122"/>
      <c r="I39" s="122"/>
    </row>
    <row r="40" spans="1:9" ht="13.5" customHeight="1">
      <c r="A40" s="14"/>
      <c r="B40" s="15"/>
      <c r="C40" s="15"/>
      <c r="D40" s="15"/>
      <c r="E40" s="15"/>
      <c r="F40" s="15"/>
      <c r="G40" s="15"/>
      <c r="H40" s="15"/>
      <c r="I40" s="9"/>
    </row>
    <row r="41" spans="1:9" ht="13.5" customHeight="1">
      <c r="A41" s="127" t="s">
        <v>55</v>
      </c>
      <c r="B41" s="128"/>
      <c r="C41" s="128"/>
      <c r="D41" s="128"/>
      <c r="E41" s="128"/>
      <c r="F41" s="128"/>
      <c r="G41" s="128"/>
      <c r="H41" s="128"/>
      <c r="I41" s="122"/>
    </row>
    <row r="42" spans="1:9" ht="13.5" customHeight="1">
      <c r="A42" s="16"/>
      <c r="B42" s="17"/>
      <c r="C42" s="17"/>
      <c r="D42" s="17"/>
      <c r="E42" s="17"/>
      <c r="F42" s="17"/>
      <c r="G42" s="17"/>
      <c r="H42" s="17"/>
      <c r="I42" s="13"/>
    </row>
    <row r="43" spans="1:9" ht="13.5" customHeight="1">
      <c r="A43" s="127" t="s">
        <v>49</v>
      </c>
      <c r="B43" s="130"/>
      <c r="C43" s="17"/>
      <c r="D43" s="17"/>
      <c r="E43" s="17"/>
      <c r="F43" s="17"/>
      <c r="G43" s="17"/>
      <c r="H43" s="17"/>
      <c r="I43" s="13"/>
    </row>
    <row r="44" spans="1:9" ht="13.5" customHeight="1">
      <c r="A44" s="129" t="s">
        <v>50</v>
      </c>
      <c r="B44" s="129"/>
      <c r="C44" s="129"/>
      <c r="D44" s="129"/>
      <c r="E44" s="129"/>
      <c r="F44" s="129"/>
      <c r="G44" s="129"/>
      <c r="H44" s="129"/>
      <c r="I44" s="122"/>
    </row>
    <row r="45" spans="1:9" ht="27" customHeight="1">
      <c r="A45" s="121"/>
      <c r="B45" s="121"/>
      <c r="C45" s="121"/>
      <c r="D45" s="121"/>
      <c r="E45" s="121"/>
      <c r="F45" s="121"/>
      <c r="G45" s="121"/>
      <c r="H45" s="121"/>
      <c r="I45" s="122"/>
    </row>
    <row r="46" spans="1:9" ht="13.5" customHeight="1" thickBot="1">
      <c r="A46" s="54"/>
      <c r="B46" s="55"/>
      <c r="C46" s="55"/>
      <c r="D46" s="55"/>
      <c r="E46" s="55"/>
      <c r="F46" s="55"/>
      <c r="G46" s="55"/>
      <c r="H46" s="55"/>
      <c r="I46" s="9"/>
    </row>
    <row r="47" spans="1:9" ht="13.5" customHeight="1">
      <c r="A47" s="54"/>
      <c r="B47" s="55"/>
      <c r="C47" s="55"/>
      <c r="D47" s="55"/>
      <c r="E47" s="55"/>
      <c r="F47" s="114" t="s">
        <v>39</v>
      </c>
      <c r="G47" s="115"/>
      <c r="H47" s="118"/>
      <c r="I47" s="19"/>
    </row>
    <row r="48" spans="1:9" ht="13.5" customHeight="1" thickBot="1">
      <c r="A48" s="54"/>
      <c r="B48" s="55"/>
      <c r="C48" s="55"/>
      <c r="D48" s="55"/>
      <c r="E48" s="55"/>
      <c r="F48" s="116"/>
      <c r="G48" s="117"/>
      <c r="H48" s="119"/>
      <c r="I48" s="19"/>
    </row>
    <row r="49" spans="1:9" ht="13.5" customHeight="1" thickBot="1">
      <c r="A49" s="54"/>
      <c r="B49" s="55"/>
      <c r="C49" s="55"/>
      <c r="D49" s="55"/>
      <c r="E49" s="56"/>
      <c r="F49" s="55"/>
      <c r="G49" s="55"/>
      <c r="H49" s="55"/>
      <c r="I49" s="9"/>
    </row>
    <row r="50" spans="1:8" ht="13.5" customHeight="1">
      <c r="A50" s="98" t="s">
        <v>38</v>
      </c>
      <c r="B50" s="99"/>
      <c r="C50" s="57"/>
      <c r="D50" s="56"/>
      <c r="E50" s="56"/>
      <c r="F50" s="80" t="s">
        <v>54</v>
      </c>
      <c r="G50" s="81"/>
      <c r="H50" s="86"/>
    </row>
    <row r="51" spans="1:8" ht="13.5" customHeight="1">
      <c r="A51" s="76" t="s">
        <v>51</v>
      </c>
      <c r="B51" s="77"/>
      <c r="C51" s="58"/>
      <c r="D51" s="56"/>
      <c r="E51" s="56"/>
      <c r="F51" s="82"/>
      <c r="G51" s="83"/>
      <c r="H51" s="87"/>
    </row>
    <row r="52" spans="1:8" ht="13.5" customHeight="1">
      <c r="A52" s="76" t="s">
        <v>52</v>
      </c>
      <c r="B52" s="77"/>
      <c r="C52" s="59"/>
      <c r="D52" s="60"/>
      <c r="E52" s="61"/>
      <c r="F52" s="82"/>
      <c r="G52" s="83"/>
      <c r="H52" s="87"/>
    </row>
    <row r="53" spans="1:8" ht="13.5" customHeight="1" thickBot="1">
      <c r="A53" s="78" t="s">
        <v>53</v>
      </c>
      <c r="B53" s="79"/>
      <c r="C53" s="62"/>
      <c r="D53" s="60"/>
      <c r="E53" s="61"/>
      <c r="F53" s="84"/>
      <c r="G53" s="85"/>
      <c r="H53" s="88"/>
    </row>
    <row r="54" spans="1:9" ht="13.5" customHeight="1">
      <c r="A54" s="112"/>
      <c r="B54" s="113"/>
      <c r="C54" s="113"/>
      <c r="D54" s="113"/>
      <c r="E54" s="113"/>
      <c r="F54" s="113"/>
      <c r="G54" s="113"/>
      <c r="H54" s="113"/>
      <c r="I54" s="9"/>
    </row>
    <row r="55" spans="1:9" ht="13.5" customHeight="1">
      <c r="A55" s="112"/>
      <c r="B55" s="113"/>
      <c r="C55" s="113"/>
      <c r="D55" s="113"/>
      <c r="E55" s="113"/>
      <c r="F55" s="113"/>
      <c r="G55" s="113"/>
      <c r="H55" s="113"/>
      <c r="I55" s="9"/>
    </row>
    <row r="56" spans="1:9" ht="13.5" customHeight="1">
      <c r="A56" s="112"/>
      <c r="B56" s="113"/>
      <c r="C56" s="113"/>
      <c r="D56" s="113"/>
      <c r="E56" s="113"/>
      <c r="F56" s="113"/>
      <c r="G56" s="113"/>
      <c r="H56" s="113"/>
      <c r="I56" s="9"/>
    </row>
    <row r="57" spans="1:9" ht="13.5" customHeight="1">
      <c r="A57" s="112"/>
      <c r="B57" s="113"/>
      <c r="C57" s="113"/>
      <c r="D57" s="113"/>
      <c r="E57" s="113"/>
      <c r="F57" s="113"/>
      <c r="G57" s="113"/>
      <c r="H57" s="113"/>
      <c r="I57" s="9"/>
    </row>
    <row r="58" spans="1:9" ht="13.5" customHeight="1">
      <c r="A58" s="112"/>
      <c r="B58" s="113"/>
      <c r="C58" s="113"/>
      <c r="D58" s="113"/>
      <c r="E58" s="113"/>
      <c r="F58" s="113"/>
      <c r="G58" s="113"/>
      <c r="H58" s="113"/>
      <c r="I58" s="9"/>
    </row>
    <row r="59" spans="1:9" ht="28.5" customHeight="1">
      <c r="A59" s="112"/>
      <c r="B59" s="113"/>
      <c r="C59" s="113"/>
      <c r="D59" s="113"/>
      <c r="E59" s="113"/>
      <c r="F59" s="113"/>
      <c r="G59" s="113"/>
      <c r="H59" s="113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  <row r="66" spans="1:9" ht="12.75">
      <c r="A66" s="9"/>
      <c r="B66" s="9"/>
      <c r="C66" s="9"/>
      <c r="D66" s="9"/>
      <c r="E66" s="9"/>
      <c r="F66" s="9"/>
      <c r="G66" s="9"/>
      <c r="H66" s="9"/>
      <c r="I66" s="9"/>
    </row>
    <row r="67" spans="1:9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</sheetData>
  <sheetProtection/>
  <mergeCells count="34">
    <mergeCell ref="H47:H48"/>
    <mergeCell ref="A32:I34"/>
    <mergeCell ref="A35:I36"/>
    <mergeCell ref="A39:I39"/>
    <mergeCell ref="A41:I41"/>
    <mergeCell ref="A44:I45"/>
    <mergeCell ref="A43:B43"/>
    <mergeCell ref="A37:I38"/>
    <mergeCell ref="F10:G10"/>
    <mergeCell ref="A7:B7"/>
    <mergeCell ref="A8:B8"/>
    <mergeCell ref="A57:H57"/>
    <mergeCell ref="A59:H59"/>
    <mergeCell ref="A58:H58"/>
    <mergeCell ref="A54:H54"/>
    <mergeCell ref="A55:H55"/>
    <mergeCell ref="A56:H56"/>
    <mergeCell ref="F47:G48"/>
    <mergeCell ref="C1:H1"/>
    <mergeCell ref="F5:G5"/>
    <mergeCell ref="A2:H2"/>
    <mergeCell ref="F8:G8"/>
    <mergeCell ref="F9:G9"/>
    <mergeCell ref="A9:B9"/>
    <mergeCell ref="A52:B52"/>
    <mergeCell ref="A53:B53"/>
    <mergeCell ref="F50:G53"/>
    <mergeCell ref="H50:H53"/>
    <mergeCell ref="A5:B5"/>
    <mergeCell ref="A6:B6"/>
    <mergeCell ref="F6:G6"/>
    <mergeCell ref="A29:F29"/>
    <mergeCell ref="A50:B50"/>
    <mergeCell ref="A51:B51"/>
  </mergeCells>
  <printOptions/>
  <pageMargins left="0.4330708661417323" right="0.2362204724409449" top="0.5511811023622047" bottom="0.5511811023622047" header="0.31496062992125984" footer="0.31496062992125984"/>
  <pageSetup fitToHeight="1" fitToWidth="1" horizontalDpi="600" verticalDpi="600" orientation="portrait" paperSize="9" scale="53" r:id="rId4"/>
  <headerFooter alignWithMargins="0">
    <oddHeader>&amp;L&amp;G</oddHeader>
    <oddFooter>&amp;LPodpora odborného vzdělávání zaměstnanců (reg.č. CZ.03.1.52/0.0/0.0/15_021/0000053)
&amp;"Arial CE,Tučné"OSÚ</oddFooter>
  </headerFooter>
  <ignoredErrors>
    <ignoredError sqref="D13:F13 H13:I28 D28:F28 D14:D27 F14:F27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Uldrichová Monika Ing. (ÚPGŘ)</cp:lastModifiedBy>
  <cp:lastPrinted>2017-03-08T12:21:15Z</cp:lastPrinted>
  <dcterms:created xsi:type="dcterms:W3CDTF">2005-05-31T08:07:25Z</dcterms:created>
  <dcterms:modified xsi:type="dcterms:W3CDTF">2017-06-01T09:47:51Z</dcterms:modified>
  <cp:category/>
  <cp:version/>
  <cp:contentType/>
  <cp:contentStatus/>
</cp:coreProperties>
</file>